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book/Arte de Invertir/Tareas/"/>
    </mc:Choice>
  </mc:AlternateContent>
  <xr:revisionPtr revIDLastSave="0" documentId="13_ncr:1_{72626438-F440-694E-9B2C-A476718E305F}" xr6:coauthVersionLast="46" xr6:coauthVersionMax="46" xr10:uidLastSave="{00000000-0000-0000-0000-000000000000}"/>
  <bookViews>
    <workbookView xWindow="0" yWindow="0" windowWidth="28800" windowHeight="18000" activeTab="4" xr2:uid="{1512E335-DB4D-4B48-9548-18132EA4E77B}"/>
  </bookViews>
  <sheets>
    <sheet name="SOFTWARE" sheetId="1" r:id="rId1"/>
    <sheet name="ENVASES" sheetId="2" r:id="rId2"/>
    <sheet name="PIEAZAS AUTOS" sheetId="3" r:id="rId3"/>
    <sheet name="EQUIPO MEDICO" sheetId="4" r:id="rId4"/>
    <sheet name="PREST AUTOS" sheetId="5" r:id="rId5"/>
  </sheets>
  <definedNames>
    <definedName name="_xlnm._FilterDatabase" localSheetId="1" hidden="1">ENVASES!$A$1:$M$97</definedName>
    <definedName name="_xlnm._FilterDatabase" localSheetId="3" hidden="1">'EQUIPO MEDICO'!$A$1:$M$128</definedName>
    <definedName name="_xlnm._FilterDatabase" localSheetId="2" hidden="1">'PIEAZAS AUTOS'!$A$1:$M$71</definedName>
    <definedName name="_xlnm._FilterDatabase" localSheetId="4" hidden="1">'PREST AUTOS'!$A$1:$M$129</definedName>
    <definedName name="_xlnm._FilterDatabase" localSheetId="0" hidden="1">SOFTWARE!$A$1:$HW$157</definedName>
    <definedName name="BDX_Key_Ratios" localSheetId="3">'EQUIPO MEDICO'!$B$97:$M$128</definedName>
    <definedName name="CACC_Key_Ratios" localSheetId="4">'PREST AUTOS'!$B$34:$M$65</definedName>
    <definedName name="CCK_Key_Ratios" localSheetId="1">ENVASES!$B$34:$M$65</definedName>
    <definedName name="CPSS_Key_Ratios" localSheetId="4">'PREST AUTOS'!$B$1:$M$33</definedName>
    <definedName name="CSU_Key_Ratios_1" localSheetId="0">SOFTWARE!$B$33:$M$63</definedName>
    <definedName name="CUOTF_Key_Ratios" localSheetId="2">'PIEAZAS AUTOS'!$B$34:$M$65</definedName>
    <definedName name="DSG_Key_Ratios" localSheetId="0">SOFTWARE!$B$64:$M$95</definedName>
    <definedName name="ENGH_Key_Ratios_1" localSheetId="0">SOFTWARE!$B$1:$M$31</definedName>
    <definedName name="FR_Key_Ratios" localSheetId="2">'PIEAZAS AUTOS'!$B$1:$M$33</definedName>
    <definedName name="MDT_Key_Ratios" localSheetId="3">'EQUIPO MEDICO'!$B$34:$M$65</definedName>
    <definedName name="NICK_Key_Ratios" localSheetId="4">'PREST AUTOS'!$B$66:$M$97</definedName>
    <definedName name="OI_Key_Ratios" localSheetId="1">ENVASES!$B$1:$M$33</definedName>
    <definedName name="OTEX_Key_Ratios" localSheetId="0">SOFTWARE!$B$96:$M$158</definedName>
    <definedName name="SC_Key_Ratios" localSheetId="4">'PREST AUTOS'!$B$98:$M$129</definedName>
    <definedName name="SYK_Key_Ratios" localSheetId="3">'EQUIPO MEDICO'!$B$1:$M$33</definedName>
    <definedName name="TMO_Key_Ratios" localSheetId="3">'EQUIPO MEDICO'!$B$66:$M$96</definedName>
    <definedName name="VDRFF_Key_Ratios" localSheetId="1">ENVASES!$B$66:$M$97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7" i="5" l="1"/>
  <c r="P111" i="5"/>
  <c r="P107" i="5"/>
  <c r="P106" i="5"/>
  <c r="P103" i="5"/>
  <c r="P101" i="5"/>
  <c r="P98" i="5"/>
  <c r="P95" i="5"/>
  <c r="P79" i="5"/>
  <c r="P75" i="5"/>
  <c r="P74" i="5"/>
  <c r="P71" i="5"/>
  <c r="P69" i="5"/>
  <c r="P66" i="5"/>
  <c r="P63" i="5"/>
  <c r="P47" i="5"/>
  <c r="P43" i="5"/>
  <c r="P42" i="5"/>
  <c r="P39" i="5"/>
  <c r="P37" i="5"/>
  <c r="P34" i="5"/>
  <c r="P31" i="5"/>
  <c r="P15" i="5"/>
  <c r="P11" i="5"/>
  <c r="P10" i="5"/>
  <c r="P7" i="5"/>
  <c r="P5" i="5"/>
  <c r="P2" i="5"/>
  <c r="O127" i="5"/>
  <c r="O111" i="5"/>
  <c r="O107" i="5"/>
  <c r="O106" i="5"/>
  <c r="O103" i="5"/>
  <c r="O101" i="5"/>
  <c r="O98" i="5"/>
  <c r="O95" i="5"/>
  <c r="O79" i="5"/>
  <c r="O75" i="5"/>
  <c r="O74" i="5"/>
  <c r="O71" i="5"/>
  <c r="O69" i="5"/>
  <c r="O66" i="5"/>
  <c r="O63" i="5"/>
  <c r="O47" i="5"/>
  <c r="O43" i="5"/>
  <c r="O42" i="5"/>
  <c r="O39" i="5"/>
  <c r="O37" i="5"/>
  <c r="O34" i="5"/>
  <c r="O31" i="5"/>
  <c r="O15" i="5"/>
  <c r="O11" i="5"/>
  <c r="O10" i="5"/>
  <c r="O7" i="5"/>
  <c r="O5" i="5"/>
  <c r="O2" i="5"/>
  <c r="P126" i="4"/>
  <c r="P110" i="4"/>
  <c r="P106" i="4"/>
  <c r="P105" i="4"/>
  <c r="P102" i="4"/>
  <c r="P100" i="4"/>
  <c r="P97" i="4"/>
  <c r="P94" i="4"/>
  <c r="P79" i="4"/>
  <c r="P75" i="4"/>
  <c r="P74" i="4"/>
  <c r="P71" i="4"/>
  <c r="P69" i="4"/>
  <c r="P66" i="4"/>
  <c r="P63" i="4"/>
  <c r="P47" i="4"/>
  <c r="P43" i="4"/>
  <c r="P42" i="4"/>
  <c r="P39" i="4"/>
  <c r="P37" i="4"/>
  <c r="P34" i="4"/>
  <c r="P31" i="4"/>
  <c r="P15" i="4"/>
  <c r="P11" i="4"/>
  <c r="P10" i="4"/>
  <c r="P7" i="4"/>
  <c r="P5" i="4"/>
  <c r="P2" i="4"/>
  <c r="O126" i="4"/>
  <c r="O110" i="4"/>
  <c r="O106" i="4"/>
  <c r="O105" i="4"/>
  <c r="O102" i="4"/>
  <c r="O100" i="4"/>
  <c r="O97" i="4"/>
  <c r="O94" i="4"/>
  <c r="O79" i="4"/>
  <c r="O75" i="4"/>
  <c r="O74" i="4"/>
  <c r="O71" i="4"/>
  <c r="O69" i="4"/>
  <c r="O66" i="4"/>
  <c r="O63" i="4"/>
  <c r="O47" i="4"/>
  <c r="O43" i="4"/>
  <c r="O42" i="4"/>
  <c r="O39" i="4"/>
  <c r="O37" i="4"/>
  <c r="O34" i="4"/>
  <c r="O31" i="4"/>
  <c r="O15" i="4"/>
  <c r="O11" i="4"/>
  <c r="O10" i="4"/>
  <c r="O7" i="4"/>
  <c r="O5" i="4"/>
  <c r="O2" i="4"/>
  <c r="P71" i="3"/>
  <c r="P70" i="3"/>
  <c r="P69" i="3"/>
  <c r="P68" i="3"/>
  <c r="P67" i="3"/>
  <c r="P66" i="3"/>
  <c r="P63" i="3"/>
  <c r="P47" i="3"/>
  <c r="P43" i="3"/>
  <c r="P42" i="3"/>
  <c r="P39" i="3"/>
  <c r="P37" i="3"/>
  <c r="P34" i="3"/>
  <c r="P31" i="3"/>
  <c r="P15" i="3"/>
  <c r="P11" i="3"/>
  <c r="P10" i="3"/>
  <c r="P7" i="3"/>
  <c r="P5" i="3"/>
  <c r="P2" i="3"/>
  <c r="O71" i="3"/>
  <c r="O70" i="3"/>
  <c r="O69" i="3"/>
  <c r="O68" i="3"/>
  <c r="O67" i="3"/>
  <c r="O66" i="3"/>
  <c r="O63" i="3"/>
  <c r="O47" i="3"/>
  <c r="O43" i="3"/>
  <c r="O42" i="3"/>
  <c r="O39" i="3"/>
  <c r="O37" i="3"/>
  <c r="O34" i="3"/>
  <c r="O31" i="3"/>
  <c r="O15" i="3"/>
  <c r="O11" i="3"/>
  <c r="O10" i="3"/>
  <c r="O7" i="3"/>
  <c r="O5" i="3"/>
  <c r="O2" i="3"/>
  <c r="P90" i="2"/>
  <c r="P91" i="2"/>
  <c r="P84" i="2"/>
  <c r="P85" i="2"/>
  <c r="P75" i="2"/>
  <c r="P76" i="2"/>
  <c r="P60" i="2"/>
  <c r="P61" i="2"/>
  <c r="P28" i="2"/>
  <c r="P29" i="2"/>
  <c r="P89" i="2"/>
  <c r="P83" i="2"/>
  <c r="P74" i="2"/>
  <c r="P59" i="2"/>
  <c r="P27" i="2"/>
  <c r="P18" i="2"/>
  <c r="P19" i="2"/>
  <c r="P17" i="2"/>
  <c r="P6" i="2"/>
  <c r="P7" i="2"/>
  <c r="P5" i="2"/>
  <c r="O89" i="2"/>
  <c r="O83" i="2"/>
  <c r="O74" i="2"/>
  <c r="O59" i="2"/>
  <c r="O27" i="2"/>
  <c r="O17" i="2"/>
  <c r="O5" i="2"/>
  <c r="P125" i="1"/>
  <c r="P124" i="1"/>
  <c r="P108" i="1"/>
  <c r="P105" i="1"/>
  <c r="P30" i="1"/>
  <c r="P101" i="1"/>
  <c r="P111" i="1"/>
  <c r="P96" i="1"/>
  <c r="P94" i="1"/>
  <c r="P93" i="1"/>
  <c r="P77" i="1"/>
  <c r="P73" i="1"/>
  <c r="P107" i="1"/>
  <c r="P104" i="1"/>
  <c r="P102" i="1"/>
  <c r="P99" i="1"/>
  <c r="P69" i="1"/>
  <c r="P67" i="1"/>
  <c r="P64" i="1"/>
  <c r="P62" i="1"/>
  <c r="P61" i="1"/>
  <c r="P45" i="1"/>
  <c r="P41" i="1"/>
  <c r="P38" i="1"/>
  <c r="P36" i="1"/>
  <c r="P33" i="1"/>
  <c r="P31" i="1"/>
  <c r="P14" i="1"/>
  <c r="P10" i="1"/>
  <c r="P9" i="1"/>
  <c r="P6" i="1"/>
  <c r="P2" i="1"/>
  <c r="O125" i="1"/>
  <c r="O124" i="1"/>
  <c r="O108" i="1"/>
  <c r="O105" i="1"/>
  <c r="O30" i="1"/>
  <c r="O101" i="1"/>
  <c r="O111" i="1"/>
  <c r="O96" i="1"/>
  <c r="O94" i="1"/>
  <c r="O93" i="1"/>
  <c r="O77" i="1"/>
  <c r="O73" i="1"/>
  <c r="O107" i="1"/>
  <c r="O104" i="1"/>
  <c r="O102" i="1"/>
  <c r="O99" i="1"/>
  <c r="O69" i="1"/>
  <c r="O67" i="1"/>
  <c r="O64" i="1"/>
  <c r="O62" i="1"/>
  <c r="O61" i="1"/>
  <c r="O45" i="1"/>
  <c r="O41" i="1"/>
  <c r="O38" i="1"/>
  <c r="O36" i="1"/>
  <c r="O33" i="1"/>
  <c r="O31" i="1"/>
  <c r="O14" i="1"/>
  <c r="O10" i="1"/>
  <c r="O9" i="1"/>
  <c r="O6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CAB3E-A55C-054E-9C8D-6A7289C9375F}" name="BDX Key Ratios" type="6" refreshedVersion="6" background="1" saveData="1">
    <textPr codePage="65001" sourceFile="/Users/macbook/Downloads/BDX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E7DA8E7-81F5-2F41-A94F-BF7E9B2CF917}" name="CACC Key Ratios" type="6" refreshedVersion="6" background="1" saveData="1">
    <textPr codePage="65001" sourceFile="/Users/macbook/Downloads/CACC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7E79252-5372-734F-832A-8252B1B1E671}" name="CCK Key Ratios" type="6" refreshedVersion="6" background="1" saveData="1">
    <textPr codePage="65001" sourceFile="/Users/macbook/Downloads/CCK Key Ratios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3F6EC76-EB96-2E48-A1D4-4B48C46E756B}" name="CPSS Key Ratios" type="6" refreshedVersion="6" background="1" saveData="1">
    <textPr codePage="65001" sourceFile="/Users/macbook/Downloads/CPSS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51388E4-7C3E-DD48-B416-6393EFC64C68}" name="CSU Key Ratios" type="6" refreshedVersion="6" background="1" saveData="1">
    <textPr codePage="65001" sourceFile="/Users/macbook/Downloads/CSU Key Ratios.csv" tab="0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D9282AC-1C32-4447-98BA-A9BE0BCF694B}" name="CUOTF Key Ratios" type="6" refreshedVersion="6" background="1" saveData="1">
    <textPr codePage="65001" sourceFile="/Users/macbook/Downloads/CUOTF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BBEFD5C8-4CD6-6B4E-B3DD-9CBDD3AF41A6}" name="DSG Key Ratios" type="6" refreshedVersion="6" background="1" saveData="1">
    <textPr codePage="65001" sourceFile="/Users/macbook/Downloads/DSG Key Ratios.csv" tab="0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B52236E0-1342-7F42-ADBF-7CAA0F6A6847}" name="ENGH Key Ratios" type="6" refreshedVersion="6" background="1" saveData="1">
    <textPr codePage="65001" sourceFile="/Users/macbook/Downloads/ENGH Key Ratios.csv" tab="0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ABD93BB1-8B58-D145-AAE7-8D4F6CA0704D}" name="FR Key Ratios" type="6" refreshedVersion="6" background="1" saveData="1">
    <textPr codePage="65001" sourceFile="/Users/macbook/Downloads/FR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C7C1008E-BCDE-3543-9A48-860A548A7FB8}" name="MDT Key Ratios" type="6" refreshedVersion="6" background="1" saveData="1">
    <textPr codePage="65001" sourceFile="/Users/macbook/Downloads/MDT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2BEB511C-AB35-5145-A154-AEE2FC7AA88D}" name="NICK Key Ratios" type="6" refreshedVersion="6" background="1" saveData="1">
    <textPr codePage="65001" sourceFile="/Users/macbook/Downloads/NICK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BDDDAF1A-2AF9-3041-87FE-FF54DD583BF0}" name="OI Key Ratios" type="6" refreshedVersion="6" background="1" saveData="1">
    <textPr codePage="65001" sourceFile="/Users/macbook/Downloads/OI Key Ratios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CAA811A-E58C-584E-8ADA-534B16C76A6D}" name="OTEX Key Ratios" type="6" refreshedVersion="6" background="1" saveData="1">
    <textPr codePage="65001" sourceFile="/Users/macbook/Downloads/CUOTF Key Ratios.csv" tab="0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6D5D11B8-60BE-6A4B-8521-90FDD49228FC}" name="SC Key Ratios" type="6" refreshedVersion="6" background="1" saveData="1">
    <textPr codePage="65001" sourceFile="/Users/macbook/Downloads/SC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2D6763BC-FCFF-184E-A870-C7F313DA37BE}" name="SYK Key Ratios" type="6" refreshedVersion="6" background="1" saveData="1">
    <textPr codePage="65001" sourceFile="/Users/macbook/Downloads/SYK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E981D6FD-F46C-FA42-A7D4-565E4DCF4D1F}" name="TMO Key Ratios" type="6" refreshedVersion="6" background="1" saveData="1">
    <textPr codePage="65001" sourceFile="/Users/macbook/Downloads/TMO Key Ratio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26F8B160-A268-AB4F-B23D-A4E65654B971}" name="VDRFF Key Ratios" type="6" refreshedVersion="6" background="1" saveData="1">
    <textPr codePage="65001" sourceFile="/Users/macbook/Downloads/VDRFF Key Ratios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<sst xmlns="http://schemas.openxmlformats.org/spreadsheetml/2006/main" count="1246" uniqueCount="114">
  <si>
    <t>2011-10</t>
  </si>
  <si>
    <t>2012-10</t>
  </si>
  <si>
    <t>2013-10</t>
  </si>
  <si>
    <t>2014-10</t>
  </si>
  <si>
    <t>2015-10</t>
  </si>
  <si>
    <t>2016-10</t>
  </si>
  <si>
    <t>2017-10</t>
  </si>
  <si>
    <t>2018-10</t>
  </si>
  <si>
    <t>2019-10</t>
  </si>
  <si>
    <t>2020-10</t>
  </si>
  <si>
    <t>TTM</t>
  </si>
  <si>
    <t>Gross Margin %</t>
  </si>
  <si>
    <t>Operating Income CAD Mil</t>
  </si>
  <si>
    <t>Operating Margin %</t>
  </si>
  <si>
    <t>Net Income CAD Mil</t>
  </si>
  <si>
    <t>Earnings Per Share CAD</t>
  </si>
  <si>
    <t>Dividends CAD</t>
  </si>
  <si>
    <t>Payout Ratio % *</t>
  </si>
  <si>
    <t>Shares Mil</t>
  </si>
  <si>
    <t>Book Value Per Share * CAD</t>
  </si>
  <si>
    <t>Operating Cash Flow CAD Mil</t>
  </si>
  <si>
    <t>Cap Spending CAD Mil</t>
  </si>
  <si>
    <t>Free Cash Flow CAD Mil</t>
  </si>
  <si>
    <t>Free Cash Flow Per Share * CAD</t>
  </si>
  <si>
    <t>Working Capital CAD Mil</t>
  </si>
  <si>
    <t>Revenue</t>
  </si>
  <si>
    <t>COGS</t>
  </si>
  <si>
    <t>Gross Margin</t>
  </si>
  <si>
    <t>SG&amp;A</t>
  </si>
  <si>
    <t>R&amp;D</t>
  </si>
  <si>
    <t>Other</t>
  </si>
  <si>
    <t>Operating Margin</t>
  </si>
  <si>
    <t>Net Int Inc &amp; Other</t>
  </si>
  <si>
    <t>EBT Margin</t>
  </si>
  <si>
    <t>Tax Rate %</t>
  </si>
  <si>
    <t>Net Margin %</t>
  </si>
  <si>
    <t>Asset Turnover (Average)</t>
  </si>
  <si>
    <t>Return on Assets %</t>
  </si>
  <si>
    <t>Financial Leverage (Average)</t>
  </si>
  <si>
    <t>Return on Equity %</t>
  </si>
  <si>
    <t>Return on Invested Capital %</t>
  </si>
  <si>
    <t>Interest Coverage</t>
  </si>
  <si>
    <t>ENGH</t>
  </si>
  <si>
    <t>Revenue USD Mil</t>
  </si>
  <si>
    <t>Operating Income USD Mil</t>
  </si>
  <si>
    <t>Net Income USD Mil</t>
  </si>
  <si>
    <t>Earnings Per Share USD</t>
  </si>
  <si>
    <t>Dividends USD</t>
  </si>
  <si>
    <t>Book Value Per Share * USD</t>
  </si>
  <si>
    <t>Operating Cash Flow USD Mil</t>
  </si>
  <si>
    <t>Cap Spending USD Mil</t>
  </si>
  <si>
    <t>Free Cash Flow USD Mil</t>
  </si>
  <si>
    <t>Free Cash Flow Per Share * USD</t>
  </si>
  <si>
    <t>Working Capital USD Mil</t>
  </si>
  <si>
    <t>CSU</t>
  </si>
  <si>
    <t>DSG</t>
  </si>
  <si>
    <t>OTEX</t>
  </si>
  <si>
    <t>EMPRESA</t>
  </si>
  <si>
    <t>INDICADORES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</si>
  <si>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</si>
  <si>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</si>
  <si>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</si>
  <si>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</si>
  <si>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</si>
  <si>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</si>
  <si>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</si>
  <si>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</si>
  <si>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</si>
  <si>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</si>
  <si>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INDICADOR</t>
  </si>
  <si>
    <t>O-I GLASS</t>
  </si>
  <si>
    <t>CCK</t>
  </si>
  <si>
    <t>Revenue EUR Mil</t>
  </si>
  <si>
    <t>Operating Income EUR Mil</t>
  </si>
  <si>
    <t>Net Income EUR Mil</t>
  </si>
  <si>
    <t>Earnings Per Share EUR</t>
  </si>
  <si>
    <t>Dividends EUR</t>
  </si>
  <si>
    <t>Book Value Per Share * EUR</t>
  </si>
  <si>
    <t>Operating Cash Flow EUR Mil</t>
  </si>
  <si>
    <t>Cap Spending EUR Mil</t>
  </si>
  <si>
    <t>Free Cash Flow EUR Mil</t>
  </si>
  <si>
    <t>Free Cash Flow Per Share * EUR</t>
  </si>
  <si>
    <t>Working Capital EUR Mil</t>
  </si>
  <si>
    <t>VIDRALA</t>
  </si>
  <si>
    <t>Financials</t>
  </si>
  <si>
    <t>Key Ratios -&gt; Profitability</t>
  </si>
  <si>
    <t>Margins % of Sales</t>
  </si>
  <si>
    <t>Profitability</t>
  </si>
  <si>
    <t>Key Ratios -&gt; Growth</t>
  </si>
  <si>
    <t>Latest Qtr</t>
  </si>
  <si>
    <t>Revenue %</t>
  </si>
  <si>
    <t>Year over Year</t>
  </si>
  <si>
    <t>3-Year Average</t>
  </si>
  <si>
    <t>5-Year Average</t>
  </si>
  <si>
    <t>10-Year Average</t>
  </si>
  <si>
    <t>Operating Income %</t>
  </si>
  <si>
    <t>Net Income %</t>
  </si>
  <si>
    <t>EPS %</t>
  </si>
  <si>
    <t>VALEO</t>
  </si>
  <si>
    <t>Growth Profitability and Financial Ratios for CIE Automotive SA</t>
  </si>
  <si>
    <t>CIEAUTO</t>
  </si>
  <si>
    <t>DELPHI</t>
  </si>
  <si>
    <t xml:space="preserve">ESCOGERIA </t>
  </si>
  <si>
    <t>ECOGERIA</t>
  </si>
  <si>
    <t>ESCOGERIA ENTRE</t>
  </si>
  <si>
    <t>STRIKER</t>
  </si>
  <si>
    <t>MEDTRONIC</t>
  </si>
  <si>
    <t>THERMOFISHER</t>
  </si>
  <si>
    <t>BECTON</t>
  </si>
  <si>
    <t>THERMOFISH</t>
  </si>
  <si>
    <t>CPSS</t>
  </si>
  <si>
    <t>CACC</t>
  </si>
  <si>
    <t>NICK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</si>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</sst>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3" fontId="0" fillId="2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" fontId="0" fillId="6" borderId="0" xfId="0" applyNumberFormat="1" applyFill="1"/>
    <xf numFmtId="0" fontId="0" fillId="0" borderId="0" xfId="0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5" borderId="0" xfId="0" applyFill="1" applyAlignment="1">
      <alignment horizontal="left" vertical="center"/>
    </xf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TEX Key Ratios" connectionId="13" xr16:uid="{3D876C68-B9A3-874D-A0BE-DE5B16B4C3D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DX Key Ratios" connectionId="1" xr16:uid="{BA5DE584-EABE-1A45-B95A-F3015DC957D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O Key Ratios" connectionId="16" xr16:uid="{2735F961-3BBF-0D4B-9D1D-7C56C8CCBCB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DT Key Ratios" connectionId="10" xr16:uid="{A890F99D-E5F1-F74A-929F-5F7E7B16B61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K Key Ratios" connectionId="15" xr16:uid="{C3B5D5CD-9C17-2E4B-AD82-30E1EC03E84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 Key Ratios" connectionId="14" xr16:uid="{233D665B-C6B2-9749-81FB-22DBB5228D3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CK Key Ratios" connectionId="11" xr16:uid="{D669B3CE-4585-4E49-9D83-64F2BBACDD9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CC Key Ratios" connectionId="2" xr16:uid="{7A7366DF-4793-284C-9A3E-AF4F8BD0374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SS Key Ratios" connectionId="4" xr16:uid="{0E06406A-D88E-154F-A1F1-A886DC0CC09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G Key Ratios" connectionId="7" xr16:uid="{3A5F6D34-F8C8-BA42-B30B-1D6FDB1CA89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U Key Ratios_1" connectionId="5" xr16:uid="{D99ABD71-D708-E845-8E6B-A2726568498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GH Key Ratios_1" connectionId="8" xr16:uid="{E1EF0CB9-859F-4E41-8827-1F4D9415986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DRFF Key Ratios" connectionId="17" xr16:uid="{C6E796A8-33AE-6340-A0DA-699050F93F9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K Key Ratios" connectionId="3" xr16:uid="{0BB0E46B-5C7A-3547-803F-7DDD2E54646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I Key Ratios" connectionId="12" xr16:uid="{E3C641C0-61D6-D34A-9379-0BCF4638364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OTF Key Ratios" connectionId="6" xr16:uid="{5A3A4AE5-EAD3-1C46-9783-D95DDC0E11D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 Key Ratios" connectionId="9" xr16:uid="{52799DBB-3DB0-8142-AE75-68EA750A3F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E150-A086-DE4F-AD14-C321F9F9555A}">
  <sheetPr filterMode="1"/>
  <dimension ref="A1:P160"/>
  <sheetViews>
    <sheetView topLeftCell="E1" zoomScale="125" workbookViewId="0">
      <selection activeCell="N159" sqref="N159:P160"/>
    </sheetView>
  </sheetViews>
  <sheetFormatPr baseColWidth="10" defaultRowHeight="16" x14ac:dyDescent="0.2"/>
  <cols>
    <col min="2" max="2" width="54.1640625" bestFit="1" customWidth="1"/>
    <col min="3" max="12" width="8" bestFit="1" customWidth="1"/>
    <col min="13" max="13" width="9.33203125" bestFit="1" customWidth="1"/>
    <col min="14" max="14" width="15.5" bestFit="1" customWidth="1"/>
    <col min="15" max="15" width="14.83203125" style="6" customWidth="1"/>
    <col min="16" max="114" width="15.5" style="6" bestFit="1" customWidth="1"/>
    <col min="115" max="115" width="10.83203125" style="6" bestFit="1" customWidth="1"/>
    <col min="116" max="116" width="10.33203125" style="6" bestFit="1" customWidth="1"/>
    <col min="117" max="117" width="7.33203125" style="6" bestFit="1" customWidth="1"/>
    <col min="118" max="118" width="9.33203125" style="6" bestFit="1" customWidth="1"/>
    <col min="119" max="119" width="8.33203125" style="6" bestFit="1" customWidth="1"/>
    <col min="120" max="120" width="10.33203125" style="6" bestFit="1" customWidth="1"/>
    <col min="121" max="121" width="7.33203125" style="6" bestFit="1" customWidth="1"/>
    <col min="122" max="122" width="9.33203125" style="6" bestFit="1" customWidth="1"/>
    <col min="123" max="123" width="5.33203125" style="6" bestFit="1" customWidth="1"/>
    <col min="124" max="124" width="7.83203125" style="6" bestFit="1" customWidth="1"/>
    <col min="125" max="125" width="8.33203125" style="6" bestFit="1" customWidth="1"/>
    <col min="126" max="126" width="10.33203125" style="6" bestFit="1" customWidth="1"/>
    <col min="127" max="127" width="5.33203125" style="6" bestFit="1" customWidth="1"/>
    <col min="128" max="128" width="7.83203125" style="6" bestFit="1" customWidth="1"/>
    <col min="129" max="129" width="8.33203125" style="6" bestFit="1" customWidth="1"/>
    <col min="130" max="130" width="10.33203125" style="6" bestFit="1" customWidth="1"/>
    <col min="131" max="131" width="5.33203125" style="6" bestFit="1" customWidth="1"/>
    <col min="132" max="132" width="7.83203125" style="6" bestFit="1" customWidth="1"/>
    <col min="133" max="133" width="8.33203125" style="6" bestFit="1" customWidth="1"/>
    <col min="134" max="134" width="10.33203125" style="6" bestFit="1" customWidth="1"/>
    <col min="135" max="135" width="5.33203125" style="6" bestFit="1" customWidth="1"/>
    <col min="136" max="136" width="7.83203125" style="6" bestFit="1" customWidth="1"/>
    <col min="137" max="137" width="8.33203125" style="6" bestFit="1" customWidth="1"/>
    <col min="138" max="138" width="10.33203125" style="6" bestFit="1" customWidth="1"/>
    <col min="139" max="139" width="7.33203125" style="6" bestFit="1" customWidth="1"/>
    <col min="140" max="140" width="9.33203125" style="6" bestFit="1" customWidth="1"/>
    <col min="141" max="141" width="8.33203125" style="6" bestFit="1" customWidth="1"/>
    <col min="142" max="142" width="10.33203125" style="6" bestFit="1" customWidth="1"/>
    <col min="143" max="143" width="8.33203125" style="6" bestFit="1" customWidth="1"/>
    <col min="144" max="144" width="10.33203125" style="6" bestFit="1" customWidth="1"/>
    <col min="145" max="145" width="7.33203125" style="6" bestFit="1" customWidth="1"/>
    <col min="146" max="146" width="9.33203125" style="6" bestFit="1" customWidth="1"/>
    <col min="147" max="147" width="8.33203125" style="6" bestFit="1" customWidth="1"/>
    <col min="148" max="148" width="10.33203125" style="6" bestFit="1" customWidth="1"/>
    <col min="149" max="149" width="7.33203125" style="6" bestFit="1" customWidth="1"/>
    <col min="150" max="150" width="9.33203125" style="6" bestFit="1" customWidth="1"/>
    <col min="151" max="151" width="8.33203125" style="6" bestFit="1" customWidth="1"/>
    <col min="152" max="152" width="10.33203125" style="6" bestFit="1" customWidth="1"/>
    <col min="153" max="153" width="8.33203125" style="6" bestFit="1" customWidth="1"/>
    <col min="154" max="154" width="10.33203125" style="6" bestFit="1" customWidth="1"/>
    <col min="155" max="155" width="5.33203125" style="6" bestFit="1" customWidth="1"/>
    <col min="156" max="156" width="7.83203125" style="6" bestFit="1" customWidth="1"/>
    <col min="157" max="157" width="8.33203125" style="6" bestFit="1" customWidth="1"/>
    <col min="158" max="158" width="10.33203125" style="6" bestFit="1" customWidth="1"/>
    <col min="159" max="159" width="6.1640625" style="6" bestFit="1" customWidth="1"/>
    <col min="160" max="160" width="7.83203125" style="6" bestFit="1" customWidth="1"/>
    <col min="161" max="161" width="7.33203125" style="6" bestFit="1" customWidth="1"/>
    <col min="162" max="162" width="9.33203125" style="6" bestFit="1" customWidth="1"/>
    <col min="163" max="163" width="8.33203125" style="6" bestFit="1" customWidth="1"/>
    <col min="164" max="164" width="10.33203125" style="6" bestFit="1" customWidth="1"/>
    <col min="165" max="165" width="8.33203125" style="6" bestFit="1" customWidth="1"/>
    <col min="166" max="166" width="10.33203125" style="6" bestFit="1" customWidth="1"/>
    <col min="167" max="167" width="5.33203125" style="6" bestFit="1" customWidth="1"/>
    <col min="168" max="168" width="7.83203125" style="6" bestFit="1" customWidth="1"/>
    <col min="169" max="169" width="5.33203125" style="6" bestFit="1" customWidth="1"/>
    <col min="170" max="170" width="7.83203125" style="6" bestFit="1" customWidth="1"/>
    <col min="171" max="171" width="5.33203125" style="6" bestFit="1" customWidth="1"/>
    <col min="172" max="172" width="7.83203125" style="6" bestFit="1" customWidth="1"/>
    <col min="173" max="173" width="5.33203125" style="6" bestFit="1" customWidth="1"/>
    <col min="174" max="174" width="7.83203125" style="6" bestFit="1" customWidth="1"/>
    <col min="175" max="175" width="7.33203125" style="6" bestFit="1" customWidth="1"/>
    <col min="176" max="176" width="9.33203125" style="6" bestFit="1" customWidth="1"/>
    <col min="177" max="177" width="8.33203125" style="6" bestFit="1" customWidth="1"/>
    <col min="178" max="178" width="10.33203125" style="6" bestFit="1" customWidth="1"/>
    <col min="179" max="179" width="8.33203125" style="6" bestFit="1" customWidth="1"/>
    <col min="180" max="180" width="10.33203125" style="6" bestFit="1" customWidth="1"/>
    <col min="181" max="182" width="6.1640625" style="6" bestFit="1" customWidth="1"/>
    <col min="183" max="183" width="7.83203125" style="6" bestFit="1" customWidth="1"/>
    <col min="184" max="184" width="5.33203125" style="6" bestFit="1" customWidth="1"/>
    <col min="185" max="185" width="7.83203125" style="6" bestFit="1" customWidth="1"/>
    <col min="186" max="186" width="7.33203125" style="6" bestFit="1" customWidth="1"/>
    <col min="187" max="187" width="9.33203125" style="6" bestFit="1" customWidth="1"/>
    <col min="188" max="188" width="8.33203125" style="6" bestFit="1" customWidth="1"/>
    <col min="189" max="189" width="10.33203125" style="6" bestFit="1" customWidth="1"/>
    <col min="190" max="190" width="8.33203125" style="6" bestFit="1" customWidth="1"/>
    <col min="191" max="191" width="10.33203125" style="6" bestFit="1" customWidth="1"/>
    <col min="192" max="192" width="8.33203125" style="6" bestFit="1" customWidth="1"/>
    <col min="193" max="193" width="10.33203125" style="6" bestFit="1" customWidth="1"/>
    <col min="194" max="194" width="5.33203125" style="6" bestFit="1" customWidth="1"/>
    <col min="195" max="195" width="7.83203125" style="6" bestFit="1" customWidth="1"/>
    <col min="196" max="196" width="5.33203125" style="6" bestFit="1" customWidth="1"/>
    <col min="197" max="197" width="7.83203125" style="6" bestFit="1" customWidth="1"/>
    <col min="198" max="198" width="5.33203125" style="6" bestFit="1" customWidth="1"/>
    <col min="199" max="199" width="7.83203125" style="6" bestFit="1" customWidth="1"/>
    <col min="200" max="201" width="6.33203125" style="6" bestFit="1" customWidth="1"/>
    <col min="202" max="202" width="8.83203125" style="6" bestFit="1" customWidth="1"/>
    <col min="203" max="204" width="6.33203125" style="6" bestFit="1" customWidth="1"/>
    <col min="205" max="205" width="8.83203125" style="6" bestFit="1" customWidth="1"/>
    <col min="206" max="206" width="6.33203125" style="6" bestFit="1" customWidth="1"/>
    <col min="207" max="207" width="8.83203125" style="6" bestFit="1" customWidth="1"/>
    <col min="208" max="208" width="6.33203125" style="6" bestFit="1" customWidth="1"/>
    <col min="209" max="209" width="8.83203125" style="6" bestFit="1" customWidth="1"/>
    <col min="210" max="210" width="6.33203125" style="6" bestFit="1" customWidth="1"/>
    <col min="211" max="211" width="8.83203125" style="6" bestFit="1" customWidth="1"/>
    <col min="212" max="212" width="6.33203125" style="6" bestFit="1" customWidth="1"/>
    <col min="213" max="213" width="8.83203125" style="6" bestFit="1" customWidth="1"/>
    <col min="214" max="214" width="6.33203125" style="6" bestFit="1" customWidth="1"/>
    <col min="215" max="215" width="8.83203125" style="6" bestFit="1" customWidth="1"/>
    <col min="216" max="216" width="6.33203125" style="6" bestFit="1" customWidth="1"/>
    <col min="217" max="217" width="8.83203125" style="6" bestFit="1" customWidth="1"/>
    <col min="218" max="218" width="6.33203125" style="6" bestFit="1" customWidth="1"/>
    <col min="219" max="219" width="8.83203125" style="6" bestFit="1" customWidth="1"/>
    <col min="220" max="220" width="9.33203125" style="6" bestFit="1" customWidth="1"/>
    <col min="221" max="221" width="11.33203125" style="6" bestFit="1" customWidth="1"/>
    <col min="222" max="222" width="6.33203125" style="6" bestFit="1" customWidth="1"/>
    <col min="223" max="223" width="8.83203125" style="6" bestFit="1" customWidth="1"/>
    <col min="224" max="224" width="7.33203125" style="6" bestFit="1" customWidth="1"/>
    <col min="225" max="225" width="9.83203125" style="6" bestFit="1" customWidth="1"/>
    <col min="226" max="230" width="9.1640625" style="6" bestFit="1" customWidth="1"/>
    <col min="231" max="231" width="11.6640625" style="6" bestFit="1" customWidth="1"/>
    <col min="232" max="16384" width="10.83203125" style="6"/>
  </cols>
  <sheetData>
    <row r="1" spans="1:16" x14ac:dyDescent="0.2">
      <c r="A1" t="s">
        <v>57</v>
      </c>
      <c r="B1" t="s">
        <v>58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6" x14ac:dyDescent="0.2">
      <c r="A2" s="2" t="s">
        <v>42</v>
      </c>
      <c r="B2" s="2" t="s">
        <v>19</v>
      </c>
      <c r="C2" s="2">
        <v>2.66</v>
      </c>
      <c r="D2" s="2">
        <v>3.06</v>
      </c>
      <c r="E2" s="2">
        <v>3.25</v>
      </c>
      <c r="F2" s="2">
        <v>3.88</v>
      </c>
      <c r="G2" s="2">
        <v>4.3499999999999996</v>
      </c>
      <c r="H2" s="2">
        <v>4.68</v>
      </c>
      <c r="I2" s="2">
        <v>5.25</v>
      </c>
      <c r="J2" s="2">
        <v>6.2</v>
      </c>
      <c r="K2" s="2">
        <v>6.94</v>
      </c>
      <c r="L2" s="2">
        <v>8.6999999999999993</v>
      </c>
      <c r="M2" s="2">
        <v>8.9700000000000006</v>
      </c>
      <c r="N2" s="2"/>
      <c r="O2" s="6" t="str">
        <f>B2</f>
        <v>Book Value Per Share * CAD</v>
      </c>
      <c r="P2" s="6" t="str">
        <f>A2</f>
        <v>ENGH</v>
      </c>
    </row>
    <row r="3" spans="1:16" customFormat="1" hidden="1" x14ac:dyDescent="0.2">
      <c r="A3" t="s">
        <v>42</v>
      </c>
      <c r="B3" t="s">
        <v>11</v>
      </c>
      <c r="C3">
        <v>72.400000000000006</v>
      </c>
      <c r="D3">
        <v>73.099999999999994</v>
      </c>
      <c r="E3">
        <v>71.599999999999994</v>
      </c>
      <c r="F3">
        <v>70.3</v>
      </c>
      <c r="G3">
        <v>68.2</v>
      </c>
      <c r="H3">
        <v>68.5</v>
      </c>
      <c r="I3">
        <v>69.2</v>
      </c>
      <c r="J3">
        <v>69.8</v>
      </c>
      <c r="K3">
        <v>69.2</v>
      </c>
      <c r="L3">
        <v>71.2</v>
      </c>
      <c r="M3">
        <v>71.2</v>
      </c>
    </row>
    <row r="4" spans="1:16" customFormat="1" hidden="1" x14ac:dyDescent="0.2">
      <c r="A4" t="s">
        <v>42</v>
      </c>
      <c r="B4" t="s">
        <v>12</v>
      </c>
      <c r="C4">
        <v>32</v>
      </c>
      <c r="D4">
        <v>23</v>
      </c>
      <c r="E4">
        <v>28</v>
      </c>
      <c r="F4">
        <v>36</v>
      </c>
      <c r="G4">
        <v>46</v>
      </c>
      <c r="H4">
        <v>55</v>
      </c>
      <c r="I4">
        <v>59</v>
      </c>
      <c r="J4">
        <v>75</v>
      </c>
      <c r="K4">
        <v>81</v>
      </c>
      <c r="L4">
        <v>119</v>
      </c>
      <c r="M4">
        <v>119</v>
      </c>
    </row>
    <row r="5" spans="1:16" customFormat="1" hidden="1" x14ac:dyDescent="0.2">
      <c r="A5" t="s">
        <v>42</v>
      </c>
      <c r="B5" t="s">
        <v>14</v>
      </c>
      <c r="C5">
        <v>17</v>
      </c>
      <c r="D5">
        <v>21</v>
      </c>
      <c r="E5">
        <v>24</v>
      </c>
      <c r="F5">
        <v>30</v>
      </c>
      <c r="G5">
        <v>31</v>
      </c>
      <c r="H5">
        <v>47</v>
      </c>
      <c r="I5">
        <v>51</v>
      </c>
      <c r="J5">
        <v>58</v>
      </c>
      <c r="K5">
        <v>71</v>
      </c>
      <c r="L5">
        <v>99</v>
      </c>
      <c r="M5">
        <v>99</v>
      </c>
    </row>
    <row r="6" spans="1:16" x14ac:dyDescent="0.2">
      <c r="A6" s="2" t="s">
        <v>54</v>
      </c>
      <c r="B6" s="2" t="s">
        <v>48</v>
      </c>
      <c r="C6" s="2">
        <v>11.72</v>
      </c>
      <c r="D6" s="2">
        <v>12.15</v>
      </c>
      <c r="E6" s="2">
        <v>12.3</v>
      </c>
      <c r="F6" s="2">
        <v>13.75</v>
      </c>
      <c r="G6" s="2">
        <v>19.27</v>
      </c>
      <c r="H6" s="2">
        <v>26.92</v>
      </c>
      <c r="I6" s="2">
        <v>32.549999999999997</v>
      </c>
      <c r="J6" s="2">
        <v>45.8</v>
      </c>
      <c r="K6" s="2">
        <v>37.79</v>
      </c>
      <c r="L6" s="2">
        <v>54.28</v>
      </c>
      <c r="M6" s="2">
        <v>62.42</v>
      </c>
      <c r="N6" s="2"/>
      <c r="O6" s="6" t="str">
        <f>B6</f>
        <v>Book Value Per Share * USD</v>
      </c>
      <c r="P6" s="6" t="str">
        <f>A6</f>
        <v>CSU</v>
      </c>
    </row>
    <row r="7" spans="1:16" customFormat="1" hidden="1" x14ac:dyDescent="0.2">
      <c r="A7" t="s">
        <v>42</v>
      </c>
      <c r="B7" t="s">
        <v>16</v>
      </c>
      <c r="C7">
        <v>0.09</v>
      </c>
      <c r="D7">
        <v>0.12</v>
      </c>
      <c r="E7">
        <v>0.14000000000000001</v>
      </c>
      <c r="F7">
        <v>0.18</v>
      </c>
      <c r="G7">
        <v>0.22</v>
      </c>
      <c r="H7">
        <v>0.26</v>
      </c>
      <c r="I7">
        <v>0.3</v>
      </c>
      <c r="J7">
        <v>0.34</v>
      </c>
      <c r="K7">
        <v>0.49</v>
      </c>
      <c r="L7">
        <v>0.49</v>
      </c>
      <c r="M7">
        <v>0.49</v>
      </c>
    </row>
    <row r="8" spans="1:16" customFormat="1" hidden="1" x14ac:dyDescent="0.2">
      <c r="A8" t="s">
        <v>42</v>
      </c>
      <c r="B8" t="s">
        <v>17</v>
      </c>
      <c r="C8">
        <v>27.2</v>
      </c>
      <c r="D8">
        <v>28.7</v>
      </c>
      <c r="E8">
        <v>31.6</v>
      </c>
      <c r="F8">
        <v>30.6</v>
      </c>
      <c r="G8">
        <v>40.4</v>
      </c>
      <c r="H8">
        <v>33.1</v>
      </c>
      <c r="I8">
        <v>30.5</v>
      </c>
      <c r="J8">
        <v>31.4</v>
      </c>
      <c r="K8">
        <v>39.299999999999997</v>
      </c>
      <c r="L8">
        <v>27.4</v>
      </c>
      <c r="M8">
        <v>27.6</v>
      </c>
    </row>
    <row r="9" spans="1:16" x14ac:dyDescent="0.2">
      <c r="A9" s="2" t="s">
        <v>55</v>
      </c>
      <c r="B9" s="2" t="s">
        <v>48</v>
      </c>
      <c r="C9" s="2"/>
      <c r="D9" s="2">
        <v>3.51</v>
      </c>
      <c r="E9" s="2">
        <v>3.62</v>
      </c>
      <c r="F9" s="2">
        <v>4.29</v>
      </c>
      <c r="G9" s="2">
        <v>6.66</v>
      </c>
      <c r="H9" s="2">
        <v>7.5</v>
      </c>
      <c r="I9" s="2">
        <v>7.28</v>
      </c>
      <c r="J9" s="2">
        <v>7.74</v>
      </c>
      <c r="K9" s="2">
        <v>8.94</v>
      </c>
      <c r="L9" s="2">
        <v>12.7</v>
      </c>
      <c r="M9" s="2">
        <v>13.61</v>
      </c>
      <c r="N9" s="2"/>
      <c r="O9" s="6" t="str">
        <f>B9</f>
        <v>Book Value Per Share * USD</v>
      </c>
      <c r="P9" s="6" t="str">
        <f>A9</f>
        <v>DSG</v>
      </c>
    </row>
    <row r="10" spans="1:16" x14ac:dyDescent="0.2">
      <c r="A10" s="2" t="s">
        <v>56</v>
      </c>
      <c r="B10" s="2" t="s">
        <v>48</v>
      </c>
      <c r="C10" s="2">
        <v>4.3899999999999997</v>
      </c>
      <c r="D10" s="2">
        <v>5.21</v>
      </c>
      <c r="E10" s="2">
        <v>5.82</v>
      </c>
      <c r="F10" s="2">
        <v>6.9</v>
      </c>
      <c r="G10" s="2">
        <v>9.07</v>
      </c>
      <c r="H10" s="2">
        <v>10.23</v>
      </c>
      <c r="I10" s="2">
        <v>17.32</v>
      </c>
      <c r="J10" s="2">
        <v>18.350000000000001</v>
      </c>
      <c r="K10" s="2">
        <v>18.68</v>
      </c>
      <c r="L10" s="2">
        <v>20.13</v>
      </c>
      <c r="M10" s="2">
        <v>18.52</v>
      </c>
      <c r="N10" s="2"/>
      <c r="O10" s="6" t="str">
        <f>B10</f>
        <v>Book Value Per Share * USD</v>
      </c>
      <c r="P10" s="6" t="str">
        <f>A10</f>
        <v>OTEX</v>
      </c>
    </row>
    <row r="11" spans="1:16" customFormat="1" hidden="1" x14ac:dyDescent="0.2">
      <c r="A11" t="s">
        <v>42</v>
      </c>
      <c r="B11" t="s">
        <v>20</v>
      </c>
      <c r="C11">
        <v>41</v>
      </c>
      <c r="D11">
        <v>23</v>
      </c>
      <c r="E11">
        <v>32</v>
      </c>
      <c r="F11">
        <v>48</v>
      </c>
      <c r="G11">
        <v>50</v>
      </c>
      <c r="H11">
        <v>60</v>
      </c>
      <c r="I11">
        <v>83</v>
      </c>
      <c r="J11">
        <v>98</v>
      </c>
      <c r="K11">
        <v>81</v>
      </c>
      <c r="L11">
        <v>168</v>
      </c>
      <c r="M11">
        <v>168</v>
      </c>
    </row>
    <row r="12" spans="1:16" customFormat="1" hidden="1" x14ac:dyDescent="0.2">
      <c r="A12" t="s">
        <v>42</v>
      </c>
      <c r="B12" t="s">
        <v>21</v>
      </c>
      <c r="C12">
        <v>-1</v>
      </c>
      <c r="D12">
        <v>-2</v>
      </c>
      <c r="E12">
        <v>-1</v>
      </c>
      <c r="F12">
        <v>-1</v>
      </c>
      <c r="G12">
        <v>-3</v>
      </c>
      <c r="H12">
        <v>-5</v>
      </c>
      <c r="I12">
        <v>-3</v>
      </c>
      <c r="J12">
        <v>-2</v>
      </c>
      <c r="K12">
        <v>-2</v>
      </c>
      <c r="L12">
        <v>-3</v>
      </c>
      <c r="M12">
        <v>-3</v>
      </c>
    </row>
    <row r="13" spans="1:16" customFormat="1" hidden="1" x14ac:dyDescent="0.2">
      <c r="A13" t="s">
        <v>42</v>
      </c>
      <c r="B13" t="s">
        <v>22</v>
      </c>
      <c r="C13">
        <v>40</v>
      </c>
      <c r="D13">
        <v>21</v>
      </c>
      <c r="E13">
        <v>31</v>
      </c>
      <c r="F13">
        <v>46</v>
      </c>
      <c r="G13">
        <v>47</v>
      </c>
      <c r="H13">
        <v>55</v>
      </c>
      <c r="I13">
        <v>80</v>
      </c>
      <c r="J13">
        <v>96</v>
      </c>
      <c r="K13">
        <v>79</v>
      </c>
      <c r="L13">
        <v>166</v>
      </c>
      <c r="M13">
        <v>166</v>
      </c>
    </row>
    <row r="14" spans="1:16" x14ac:dyDescent="0.2">
      <c r="A14" s="3" t="s">
        <v>42</v>
      </c>
      <c r="B14" s="3" t="s">
        <v>15</v>
      </c>
      <c r="C14" s="3">
        <v>0.45</v>
      </c>
      <c r="D14" s="3">
        <v>0.4</v>
      </c>
      <c r="E14" s="3">
        <v>0.46</v>
      </c>
      <c r="F14" s="3">
        <v>0.56000000000000005</v>
      </c>
      <c r="G14" s="3">
        <v>0.57999999999999996</v>
      </c>
      <c r="H14" s="3">
        <v>0.87</v>
      </c>
      <c r="I14" s="3">
        <v>0.94</v>
      </c>
      <c r="J14" s="3">
        <v>1.06</v>
      </c>
      <c r="K14" s="3">
        <v>1.29</v>
      </c>
      <c r="L14" s="3">
        <v>1.77</v>
      </c>
      <c r="M14" s="3">
        <v>1.77</v>
      </c>
      <c r="N14" s="3"/>
      <c r="O14" s="6" t="str">
        <f>B14</f>
        <v>Earnings Per Share CAD</v>
      </c>
      <c r="P14" s="6" t="str">
        <f>A14</f>
        <v>ENGH</v>
      </c>
    </row>
    <row r="15" spans="1:16" customFormat="1" hidden="1" x14ac:dyDescent="0.2">
      <c r="A15" t="s">
        <v>42</v>
      </c>
      <c r="B15" t="s">
        <v>24</v>
      </c>
      <c r="C15">
        <v>69</v>
      </c>
      <c r="D15">
        <v>52</v>
      </c>
      <c r="E15">
        <v>54</v>
      </c>
      <c r="F15">
        <v>49</v>
      </c>
      <c r="G15">
        <v>58</v>
      </c>
      <c r="H15">
        <v>48</v>
      </c>
      <c r="I15">
        <v>85</v>
      </c>
      <c r="J15">
        <v>146</v>
      </c>
      <c r="K15">
        <v>85</v>
      </c>
      <c r="L15">
        <v>151</v>
      </c>
    </row>
    <row r="16" spans="1:16" customFormat="1" hidden="1" x14ac:dyDescent="0.2">
      <c r="A16" t="s">
        <v>42</v>
      </c>
      <c r="B16" t="s">
        <v>25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</row>
    <row r="17" spans="1:16" customFormat="1" hidden="1" x14ac:dyDescent="0.2">
      <c r="A17" t="s">
        <v>42</v>
      </c>
      <c r="B17" t="s">
        <v>26</v>
      </c>
      <c r="C17">
        <v>27.59</v>
      </c>
      <c r="D17">
        <v>26.88</v>
      </c>
      <c r="E17">
        <v>28.42</v>
      </c>
      <c r="F17">
        <v>29.69</v>
      </c>
      <c r="G17">
        <v>31.76</v>
      </c>
      <c r="H17">
        <v>31.45</v>
      </c>
      <c r="I17">
        <v>30.84</v>
      </c>
      <c r="J17">
        <v>30.17</v>
      </c>
      <c r="K17">
        <v>30.79</v>
      </c>
      <c r="L17">
        <v>28.82</v>
      </c>
      <c r="M17">
        <v>28.82</v>
      </c>
    </row>
    <row r="18" spans="1:16" customFormat="1" hidden="1" x14ac:dyDescent="0.2">
      <c r="A18" t="s">
        <v>42</v>
      </c>
      <c r="B18" t="s">
        <v>27</v>
      </c>
      <c r="C18">
        <v>72.41</v>
      </c>
      <c r="D18">
        <v>73.12</v>
      </c>
      <c r="E18">
        <v>71.58</v>
      </c>
      <c r="F18">
        <v>70.31</v>
      </c>
      <c r="G18">
        <v>68.239999999999995</v>
      </c>
      <c r="H18">
        <v>68.55</v>
      </c>
      <c r="I18">
        <v>69.16</v>
      </c>
      <c r="J18">
        <v>69.83</v>
      </c>
      <c r="K18">
        <v>69.209999999999994</v>
      </c>
      <c r="L18">
        <v>71.180000000000007</v>
      </c>
      <c r="M18">
        <v>71.180000000000007</v>
      </c>
    </row>
    <row r="19" spans="1:16" customFormat="1" hidden="1" x14ac:dyDescent="0.2">
      <c r="A19" t="s">
        <v>42</v>
      </c>
      <c r="B19" t="s">
        <v>28</v>
      </c>
      <c r="C19">
        <v>32.840000000000003</v>
      </c>
      <c r="D19">
        <v>31.58</v>
      </c>
      <c r="E19">
        <v>29.67</v>
      </c>
      <c r="F19">
        <v>27.71</v>
      </c>
      <c r="G19">
        <v>27.79</v>
      </c>
      <c r="H19">
        <v>25.88</v>
      </c>
      <c r="I19">
        <v>27.56</v>
      </c>
      <c r="J19">
        <v>25.15</v>
      </c>
      <c r="K19">
        <v>23.95</v>
      </c>
      <c r="L19">
        <v>20.25</v>
      </c>
      <c r="M19">
        <v>20.25</v>
      </c>
    </row>
    <row r="20" spans="1:16" customFormat="1" hidden="1" x14ac:dyDescent="0.2">
      <c r="A20" t="s">
        <v>42</v>
      </c>
      <c r="B20" t="s">
        <v>29</v>
      </c>
      <c r="C20">
        <v>12.79</v>
      </c>
      <c r="D20">
        <v>15.76</v>
      </c>
      <c r="E20">
        <v>16.93</v>
      </c>
      <c r="F20">
        <v>17.149999999999999</v>
      </c>
      <c r="G20">
        <v>14.69</v>
      </c>
      <c r="H20">
        <v>14.52</v>
      </c>
      <c r="I20">
        <v>13.7</v>
      </c>
      <c r="J20">
        <v>13.76</v>
      </c>
      <c r="K20">
        <v>15.3</v>
      </c>
      <c r="L20">
        <v>15.83</v>
      </c>
      <c r="M20">
        <v>15.83</v>
      </c>
    </row>
    <row r="21" spans="1:16" customFormat="1" hidden="1" x14ac:dyDescent="0.2">
      <c r="A21" t="s">
        <v>42</v>
      </c>
      <c r="B21" t="s">
        <v>30</v>
      </c>
      <c r="C21">
        <v>0.91</v>
      </c>
      <c r="D21">
        <v>9.06</v>
      </c>
      <c r="E21">
        <v>9.6199999999999992</v>
      </c>
      <c r="F21" s="1">
        <v>9.06</v>
      </c>
      <c r="G21" s="1">
        <v>9.15</v>
      </c>
      <c r="H21" s="1">
        <v>10.220000000000001</v>
      </c>
      <c r="I21" s="1">
        <v>9.7899999999999991</v>
      </c>
      <c r="J21" s="1">
        <v>8.91</v>
      </c>
      <c r="K21" s="1">
        <v>8.84</v>
      </c>
      <c r="L21" s="1">
        <v>11.41</v>
      </c>
      <c r="M21" s="1">
        <v>11.41</v>
      </c>
      <c r="N21" s="1"/>
    </row>
    <row r="22" spans="1:16" customFormat="1" hidden="1" x14ac:dyDescent="0.2">
      <c r="A22" t="s">
        <v>42</v>
      </c>
      <c r="B22" t="s">
        <v>31</v>
      </c>
      <c r="C22">
        <v>25.89</v>
      </c>
      <c r="D22">
        <v>16.71</v>
      </c>
      <c r="E22">
        <v>15.36</v>
      </c>
      <c r="F22">
        <v>16.399999999999999</v>
      </c>
      <c r="G22">
        <v>16.61</v>
      </c>
      <c r="H22">
        <v>17.93</v>
      </c>
      <c r="I22">
        <v>18.12</v>
      </c>
      <c r="J22">
        <v>22.02</v>
      </c>
      <c r="K22">
        <v>21.12</v>
      </c>
      <c r="L22">
        <v>23.69</v>
      </c>
      <c r="M22">
        <v>23.69</v>
      </c>
    </row>
    <row r="23" spans="1:16" customFormat="1" hidden="1" x14ac:dyDescent="0.2">
      <c r="A23" t="s">
        <v>42</v>
      </c>
      <c r="B23" t="s">
        <v>32</v>
      </c>
      <c r="C23">
        <v>-7.62</v>
      </c>
      <c r="D23">
        <v>0.23</v>
      </c>
      <c r="E23">
        <v>-0.32</v>
      </c>
      <c r="F23">
        <v>-0.66</v>
      </c>
      <c r="G23">
        <v>-3.9</v>
      </c>
      <c r="H23">
        <v>-0.25</v>
      </c>
      <c r="I23">
        <v>0.7</v>
      </c>
      <c r="J23">
        <v>0.74</v>
      </c>
      <c r="K23">
        <v>0.72</v>
      </c>
      <c r="L23">
        <v>0.48</v>
      </c>
      <c r="M23">
        <v>0.48</v>
      </c>
    </row>
    <row r="24" spans="1:16" customFormat="1" hidden="1" x14ac:dyDescent="0.2">
      <c r="A24" t="s">
        <v>42</v>
      </c>
      <c r="B24" t="s">
        <v>33</v>
      </c>
      <c r="C24">
        <v>18.27</v>
      </c>
      <c r="D24">
        <v>16.940000000000001</v>
      </c>
      <c r="E24">
        <v>15.04</v>
      </c>
      <c r="F24">
        <v>15.74</v>
      </c>
      <c r="G24">
        <v>12.71</v>
      </c>
      <c r="H24">
        <v>17.68</v>
      </c>
      <c r="I24">
        <v>18.82</v>
      </c>
      <c r="J24">
        <v>22.76</v>
      </c>
      <c r="K24">
        <v>21.83</v>
      </c>
      <c r="L24">
        <v>24.18</v>
      </c>
      <c r="M24">
        <v>24.18</v>
      </c>
    </row>
    <row r="25" spans="1:16" customFormat="1" hidden="1" x14ac:dyDescent="0.2">
      <c r="A25" t="s">
        <v>42</v>
      </c>
      <c r="B25" t="s">
        <v>34</v>
      </c>
      <c r="C25">
        <v>24.81</v>
      </c>
      <c r="D25">
        <v>9.67</v>
      </c>
      <c r="E25">
        <v>9.98</v>
      </c>
      <c r="F25">
        <v>14.27</v>
      </c>
      <c r="G25">
        <v>11.47</v>
      </c>
      <c r="H25">
        <v>13.2</v>
      </c>
      <c r="I25">
        <v>16.95</v>
      </c>
      <c r="J25">
        <v>26</v>
      </c>
      <c r="K25">
        <v>15.9</v>
      </c>
      <c r="L25">
        <v>19.05</v>
      </c>
      <c r="M25">
        <v>19.05</v>
      </c>
    </row>
    <row r="26" spans="1:16" customFormat="1" hidden="1" x14ac:dyDescent="0.2">
      <c r="A26" t="s">
        <v>42</v>
      </c>
      <c r="B26" t="s">
        <v>35</v>
      </c>
      <c r="C26">
        <v>13.74</v>
      </c>
      <c r="D26">
        <v>15.31</v>
      </c>
      <c r="E26">
        <v>13.53</v>
      </c>
      <c r="F26">
        <v>13.49</v>
      </c>
      <c r="G26">
        <v>11.25</v>
      </c>
      <c r="H26">
        <v>15.35</v>
      </c>
      <c r="I26">
        <v>15.63</v>
      </c>
      <c r="J26">
        <v>16.84</v>
      </c>
      <c r="K26">
        <v>18.36</v>
      </c>
      <c r="L26">
        <v>19.57</v>
      </c>
      <c r="M26">
        <v>19.57</v>
      </c>
    </row>
    <row r="27" spans="1:16" customFormat="1" hidden="1" x14ac:dyDescent="0.2">
      <c r="A27" t="s">
        <v>42</v>
      </c>
      <c r="B27" t="s">
        <v>36</v>
      </c>
      <c r="C27">
        <v>0.63</v>
      </c>
      <c r="D27">
        <v>0.61</v>
      </c>
      <c r="E27">
        <v>0.69</v>
      </c>
      <c r="F27">
        <v>0.73</v>
      </c>
      <c r="G27">
        <v>0.79</v>
      </c>
      <c r="H27">
        <v>0.77</v>
      </c>
      <c r="I27">
        <v>0.74</v>
      </c>
      <c r="J27">
        <v>0.72</v>
      </c>
      <c r="K27">
        <v>0.71</v>
      </c>
      <c r="L27">
        <v>0.74</v>
      </c>
      <c r="M27">
        <v>0.74</v>
      </c>
    </row>
    <row r="28" spans="1:16" customFormat="1" hidden="1" x14ac:dyDescent="0.2">
      <c r="A28" t="s">
        <v>42</v>
      </c>
      <c r="B28" t="s">
        <v>37</v>
      </c>
      <c r="C28">
        <v>8.6999999999999993</v>
      </c>
      <c r="D28">
        <v>9.3699999999999992</v>
      </c>
      <c r="E28">
        <v>9.41</v>
      </c>
      <c r="F28">
        <v>9.8000000000000007</v>
      </c>
      <c r="G28">
        <v>8.93</v>
      </c>
      <c r="H28">
        <v>11.89</v>
      </c>
      <c r="I28">
        <v>11.54</v>
      </c>
      <c r="J28">
        <v>12.07</v>
      </c>
      <c r="K28">
        <v>13.05</v>
      </c>
      <c r="L28">
        <v>14.56</v>
      </c>
      <c r="M28">
        <v>14.56</v>
      </c>
    </row>
    <row r="29" spans="1:16" customFormat="1" hidden="1" x14ac:dyDescent="0.2">
      <c r="A29" t="s">
        <v>42</v>
      </c>
      <c r="B29" t="s">
        <v>38</v>
      </c>
      <c r="C29">
        <v>1.53</v>
      </c>
      <c r="D29">
        <v>1.52</v>
      </c>
      <c r="E29">
        <v>1.52</v>
      </c>
      <c r="F29">
        <v>1.57</v>
      </c>
      <c r="G29">
        <v>1.55</v>
      </c>
      <c r="H29">
        <v>1.56</v>
      </c>
      <c r="I29">
        <v>1.51</v>
      </c>
      <c r="J29">
        <v>1.41</v>
      </c>
      <c r="K29">
        <v>1.47</v>
      </c>
      <c r="L29">
        <v>1.54</v>
      </c>
      <c r="M29" s="1">
        <v>1.54</v>
      </c>
      <c r="N29" s="1"/>
    </row>
    <row r="30" spans="1:16" x14ac:dyDescent="0.2">
      <c r="A30" s="2" t="s">
        <v>56</v>
      </c>
      <c r="B30" s="2" t="s">
        <v>75</v>
      </c>
      <c r="C30" s="5">
        <v>0.54</v>
      </c>
      <c r="D30" s="5">
        <v>0.56999999999999995</v>
      </c>
      <c r="E30" s="5">
        <v>0.56000000000000005</v>
      </c>
      <c r="F30" s="5">
        <v>0.65</v>
      </c>
      <c r="G30" s="5">
        <v>1</v>
      </c>
      <c r="H30" s="5">
        <v>1.26</v>
      </c>
      <c r="I30" s="5">
        <v>1.67</v>
      </c>
      <c r="J30" s="5">
        <v>3.08</v>
      </c>
      <c r="K30" s="5">
        <v>2.23</v>
      </c>
      <c r="L30" s="5">
        <v>1.48</v>
      </c>
      <c r="M30" s="5">
        <v>1.48</v>
      </c>
      <c r="N30" s="2"/>
      <c r="O30" s="6" t="str">
        <f>B30</f>
        <v>Earnings Per Share EUR</v>
      </c>
      <c r="P30" s="6" t="str">
        <f>A30</f>
        <v>OTEX</v>
      </c>
    </row>
    <row r="31" spans="1:16" x14ac:dyDescent="0.2">
      <c r="A31" s="3" t="s">
        <v>54</v>
      </c>
      <c r="B31" s="3" t="s">
        <v>46</v>
      </c>
      <c r="C31" s="3">
        <v>7.42</v>
      </c>
      <c r="D31" s="3">
        <v>4.37</v>
      </c>
      <c r="E31" s="3">
        <v>4.3899999999999997</v>
      </c>
      <c r="F31" s="3">
        <v>4.87</v>
      </c>
      <c r="G31" s="3">
        <v>8.36</v>
      </c>
      <c r="H31" s="3">
        <v>9.76</v>
      </c>
      <c r="I31" s="3">
        <v>10.47</v>
      </c>
      <c r="J31" s="3">
        <v>17.91</v>
      </c>
      <c r="K31" s="3">
        <v>15.73</v>
      </c>
      <c r="L31" s="3">
        <v>20.59</v>
      </c>
      <c r="M31" s="3">
        <v>20.59</v>
      </c>
      <c r="N31" s="3"/>
      <c r="O31" s="6" t="str">
        <f>B31</f>
        <v>Earnings Per Share USD</v>
      </c>
      <c r="P31" s="7" t="str">
        <f>A31</f>
        <v>CSU</v>
      </c>
    </row>
    <row r="32" spans="1:16" customFormat="1" hidden="1" x14ac:dyDescent="0.2">
      <c r="A32" t="s">
        <v>54</v>
      </c>
    </row>
    <row r="33" spans="1:16" x14ac:dyDescent="0.2">
      <c r="A33" s="3" t="s">
        <v>55</v>
      </c>
      <c r="B33" s="3" t="s">
        <v>46</v>
      </c>
      <c r="C33" s="3">
        <v>0.18</v>
      </c>
      <c r="D33" s="3">
        <v>0.19</v>
      </c>
      <c r="E33" s="3">
        <v>0.25</v>
      </c>
      <c r="F33" s="3">
        <v>0.15</v>
      </c>
      <c r="G33" s="3">
        <v>0.21</v>
      </c>
      <c r="H33" s="3">
        <v>0.27</v>
      </c>
      <c r="I33" s="3">
        <v>0.31</v>
      </c>
      <c r="J33" s="3">
        <v>0.35</v>
      </c>
      <c r="K33" s="3">
        <v>0.4</v>
      </c>
      <c r="L33" s="3">
        <v>0.45</v>
      </c>
      <c r="M33" s="3">
        <v>0.54</v>
      </c>
      <c r="N33" s="3"/>
      <c r="O33" s="6" t="str">
        <f>B33</f>
        <v>Earnings Per Share USD</v>
      </c>
      <c r="P33" s="6" t="str">
        <f>A33</f>
        <v>DSG</v>
      </c>
    </row>
    <row r="34" spans="1:16" customFormat="1" hidden="1" x14ac:dyDescent="0.2">
      <c r="A34" t="s">
        <v>54</v>
      </c>
      <c r="B34" t="s">
        <v>11</v>
      </c>
      <c r="C34">
        <v>33.6</v>
      </c>
      <c r="D34">
        <v>86.2</v>
      </c>
      <c r="E34">
        <v>85.5</v>
      </c>
      <c r="F34">
        <v>86.1</v>
      </c>
      <c r="G34">
        <v>86.2</v>
      </c>
      <c r="H34">
        <v>87.1</v>
      </c>
      <c r="I34">
        <v>87.7</v>
      </c>
      <c r="J34">
        <v>88.2</v>
      </c>
      <c r="K34">
        <v>88.5</v>
      </c>
      <c r="L34">
        <v>89.2</v>
      </c>
      <c r="M34">
        <v>89.2</v>
      </c>
    </row>
    <row r="35" spans="1:16" customFormat="1" hidden="1" x14ac:dyDescent="0.2">
      <c r="A35" t="s">
        <v>54</v>
      </c>
      <c r="B35" t="s">
        <v>44</v>
      </c>
      <c r="C35">
        <v>84</v>
      </c>
      <c r="D35">
        <v>108</v>
      </c>
      <c r="E35">
        <v>134</v>
      </c>
      <c r="F35">
        <v>199</v>
      </c>
      <c r="G35">
        <v>294</v>
      </c>
      <c r="H35">
        <v>368</v>
      </c>
      <c r="I35">
        <v>439</v>
      </c>
      <c r="J35">
        <v>530</v>
      </c>
      <c r="K35">
        <v>583</v>
      </c>
      <c r="L35">
        <v>737</v>
      </c>
      <c r="M35">
        <v>737</v>
      </c>
    </row>
    <row r="36" spans="1:16" x14ac:dyDescent="0.2">
      <c r="A36" s="3" t="s">
        <v>56</v>
      </c>
      <c r="B36" s="3" t="s">
        <v>46</v>
      </c>
      <c r="C36" s="3">
        <v>0.53</v>
      </c>
      <c r="D36" s="3">
        <v>0.54</v>
      </c>
      <c r="E36" s="3">
        <v>0.63</v>
      </c>
      <c r="F36" s="3">
        <v>0.91</v>
      </c>
      <c r="G36" s="3">
        <v>0.95</v>
      </c>
      <c r="H36" s="3">
        <v>1.17</v>
      </c>
      <c r="I36" s="3">
        <v>4.01</v>
      </c>
      <c r="J36" s="3">
        <v>0.91</v>
      </c>
      <c r="K36" s="3">
        <v>1.06</v>
      </c>
      <c r="L36" s="3">
        <v>0.86</v>
      </c>
      <c r="M36" s="3">
        <v>0.33</v>
      </c>
      <c r="N36" s="3"/>
      <c r="O36" s="6" t="str">
        <f>B36</f>
        <v>Earnings Per Share USD</v>
      </c>
      <c r="P36" s="6" t="str">
        <f>A36</f>
        <v>OTEX</v>
      </c>
    </row>
    <row r="37" spans="1:16" customFormat="1" hidden="1" x14ac:dyDescent="0.2">
      <c r="A37" t="s">
        <v>54</v>
      </c>
      <c r="B37" t="s">
        <v>45</v>
      </c>
      <c r="C37">
        <v>157</v>
      </c>
      <c r="D37">
        <v>93</v>
      </c>
      <c r="E37">
        <v>93</v>
      </c>
      <c r="F37">
        <v>103</v>
      </c>
      <c r="G37">
        <v>177</v>
      </c>
      <c r="H37">
        <v>207</v>
      </c>
      <c r="I37">
        <v>222</v>
      </c>
      <c r="J37">
        <v>379</v>
      </c>
      <c r="K37">
        <v>333</v>
      </c>
      <c r="L37">
        <v>436</v>
      </c>
      <c r="M37">
        <v>436</v>
      </c>
    </row>
    <row r="38" spans="1:16" x14ac:dyDescent="0.2">
      <c r="A38" s="2" t="s">
        <v>42</v>
      </c>
      <c r="B38" s="2" t="s">
        <v>23</v>
      </c>
      <c r="C38" s="2">
        <v>0.79</v>
      </c>
      <c r="D38" s="2">
        <v>0.41</v>
      </c>
      <c r="E38" s="2">
        <v>0.63</v>
      </c>
      <c r="F38" s="2">
        <v>0.77</v>
      </c>
      <c r="G38" s="2">
        <v>0.81</v>
      </c>
      <c r="H38" s="2">
        <v>0.94</v>
      </c>
      <c r="I38" s="2">
        <v>1.22</v>
      </c>
      <c r="J38" s="2">
        <v>1.85</v>
      </c>
      <c r="K38" s="2">
        <v>1.49</v>
      </c>
      <c r="L38" s="2">
        <v>2.75</v>
      </c>
      <c r="M38" s="2"/>
      <c r="N38" s="2"/>
      <c r="O38" s="6" t="str">
        <f>B38</f>
        <v>Free Cash Flow Per Share * CAD</v>
      </c>
      <c r="P38" s="7" t="str">
        <f>A38</f>
        <v>ENGH</v>
      </c>
    </row>
    <row r="39" spans="1:16" customFormat="1" hidden="1" x14ac:dyDescent="0.2">
      <c r="A39" t="s">
        <v>54</v>
      </c>
      <c r="B39" t="s">
        <v>47</v>
      </c>
      <c r="C39">
        <v>2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2</v>
      </c>
      <c r="K39">
        <v>4</v>
      </c>
      <c r="L39">
        <v>4</v>
      </c>
      <c r="M39">
        <v>4</v>
      </c>
    </row>
    <row r="40" spans="1:16" customFormat="1" hidden="1" x14ac:dyDescent="0.2">
      <c r="A40" t="s">
        <v>54</v>
      </c>
      <c r="B40" t="s">
        <v>17</v>
      </c>
      <c r="C40">
        <v>25.3</v>
      </c>
      <c r="D40">
        <v>91.5</v>
      </c>
      <c r="E40">
        <v>93.4</v>
      </c>
      <c r="F40">
        <v>79.8</v>
      </c>
      <c r="G40">
        <v>82.3</v>
      </c>
      <c r="H40">
        <v>40.9</v>
      </c>
      <c r="I40">
        <v>40</v>
      </c>
      <c r="J40">
        <v>15.3</v>
      </c>
      <c r="K40">
        <v>20.2</v>
      </c>
      <c r="L40">
        <v>22.3</v>
      </c>
      <c r="M40">
        <v>19.399999999999999</v>
      </c>
    </row>
    <row r="41" spans="1:16" x14ac:dyDescent="0.2">
      <c r="A41" s="2" t="s">
        <v>54</v>
      </c>
      <c r="B41" s="2" t="s">
        <v>52</v>
      </c>
      <c r="C41" s="2">
        <v>5.35</v>
      </c>
      <c r="D41" s="2">
        <v>6.51</v>
      </c>
      <c r="E41" s="2">
        <v>9.57</v>
      </c>
      <c r="F41" s="2">
        <v>17.14</v>
      </c>
      <c r="G41" s="2">
        <v>24.01</v>
      </c>
      <c r="H41" s="2">
        <v>28.82</v>
      </c>
      <c r="I41" s="2">
        <v>28.41</v>
      </c>
      <c r="J41" s="2">
        <v>38.08</v>
      </c>
      <c r="K41" s="2">
        <v>42.45</v>
      </c>
      <c r="L41" s="2">
        <v>63.6</v>
      </c>
      <c r="M41" s="2"/>
      <c r="N41" s="2"/>
      <c r="O41" s="6" t="str">
        <f>B41</f>
        <v>Free Cash Flow Per Share * USD</v>
      </c>
      <c r="P41" s="7" t="str">
        <f>A41</f>
        <v>CSU</v>
      </c>
    </row>
    <row r="42" spans="1:16" customFormat="1" hidden="1" x14ac:dyDescent="0.2">
      <c r="A42" t="s">
        <v>54</v>
      </c>
      <c r="B42" t="s">
        <v>49</v>
      </c>
      <c r="C42">
        <v>138</v>
      </c>
      <c r="D42">
        <v>145</v>
      </c>
      <c r="E42">
        <v>220</v>
      </c>
      <c r="F42">
        <v>341</v>
      </c>
      <c r="G42">
        <v>396</v>
      </c>
      <c r="H42">
        <v>491</v>
      </c>
      <c r="I42">
        <v>528</v>
      </c>
      <c r="J42">
        <v>662</v>
      </c>
      <c r="K42">
        <v>767</v>
      </c>
      <c r="L42" s="1">
        <v>1186</v>
      </c>
      <c r="M42" s="1">
        <v>1186</v>
      </c>
    </row>
    <row r="43" spans="1:16" customFormat="1" hidden="1" x14ac:dyDescent="0.2">
      <c r="A43" t="s">
        <v>54</v>
      </c>
      <c r="B43" t="s">
        <v>50</v>
      </c>
      <c r="C43">
        <v>-7</v>
      </c>
      <c r="D43">
        <v>-6</v>
      </c>
      <c r="E43">
        <v>-11</v>
      </c>
      <c r="F43">
        <v>-14</v>
      </c>
      <c r="G43">
        <v>-13</v>
      </c>
      <c r="H43">
        <v>-19</v>
      </c>
      <c r="I43">
        <v>-20</v>
      </c>
      <c r="J43">
        <v>-25</v>
      </c>
      <c r="K43">
        <v>-34</v>
      </c>
      <c r="L43">
        <v>-25</v>
      </c>
      <c r="M43">
        <v>-25</v>
      </c>
    </row>
    <row r="44" spans="1:16" customFormat="1" hidden="1" x14ac:dyDescent="0.2">
      <c r="A44" t="s">
        <v>54</v>
      </c>
      <c r="B44" t="s">
        <v>51</v>
      </c>
      <c r="C44">
        <v>130</v>
      </c>
      <c r="D44">
        <v>139</v>
      </c>
      <c r="E44">
        <v>209</v>
      </c>
      <c r="F44">
        <v>328</v>
      </c>
      <c r="G44">
        <v>383</v>
      </c>
      <c r="H44">
        <v>472</v>
      </c>
      <c r="I44">
        <v>508</v>
      </c>
      <c r="J44">
        <v>637</v>
      </c>
      <c r="K44">
        <v>733</v>
      </c>
      <c r="L44" s="1">
        <v>1161</v>
      </c>
      <c r="M44" s="1">
        <v>1161</v>
      </c>
    </row>
    <row r="45" spans="1:16" x14ac:dyDescent="0.2">
      <c r="A45" s="2" t="s">
        <v>55</v>
      </c>
      <c r="B45" s="2" t="s">
        <v>52</v>
      </c>
      <c r="C45" s="2"/>
      <c r="D45" s="2">
        <v>0.3</v>
      </c>
      <c r="E45" s="2">
        <v>0.3</v>
      </c>
      <c r="F45" s="2">
        <v>0.72</v>
      </c>
      <c r="G45" s="2">
        <v>0.85</v>
      </c>
      <c r="H45" s="2">
        <v>0.86</v>
      </c>
      <c r="I45" s="2">
        <v>1.1000000000000001</v>
      </c>
      <c r="J45" s="2">
        <v>1.08</v>
      </c>
      <c r="K45" s="2">
        <v>1.21</v>
      </c>
      <c r="L45" s="2">
        <v>1.53</v>
      </c>
      <c r="M45" s="2"/>
      <c r="N45" s="2"/>
      <c r="O45" s="6" t="str">
        <f>B45</f>
        <v>Free Cash Flow Per Share * USD</v>
      </c>
      <c r="P45" s="6" t="str">
        <f>A45</f>
        <v>DSG</v>
      </c>
    </row>
    <row r="46" spans="1:16" customFormat="1" hidden="1" x14ac:dyDescent="0.2">
      <c r="A46" t="s">
        <v>54</v>
      </c>
      <c r="B46" t="s">
        <v>53</v>
      </c>
      <c r="C46">
        <v>-100</v>
      </c>
      <c r="D46">
        <v>-219</v>
      </c>
      <c r="E46">
        <v>-697</v>
      </c>
      <c r="F46">
        <v>-348</v>
      </c>
      <c r="G46">
        <v>-213</v>
      </c>
      <c r="H46">
        <v>-99</v>
      </c>
      <c r="I46">
        <v>-179</v>
      </c>
      <c r="J46">
        <v>-137</v>
      </c>
      <c r="K46">
        <v>-670</v>
      </c>
      <c r="L46">
        <v>-455</v>
      </c>
    </row>
    <row r="47" spans="1:16" customFormat="1" hidden="1" x14ac:dyDescent="0.2">
      <c r="A47" t="s">
        <v>54</v>
      </c>
      <c r="B47" t="s">
        <v>25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</row>
    <row r="48" spans="1:16" customFormat="1" hidden="1" x14ac:dyDescent="0.2">
      <c r="A48" t="s">
        <v>54</v>
      </c>
      <c r="B48" t="s">
        <v>26</v>
      </c>
      <c r="C48">
        <v>66.37</v>
      </c>
      <c r="D48">
        <v>13.79</v>
      </c>
      <c r="E48">
        <v>14.52</v>
      </c>
      <c r="F48">
        <v>13.88</v>
      </c>
      <c r="G48">
        <v>13.82</v>
      </c>
      <c r="H48">
        <v>12.94</v>
      </c>
      <c r="I48">
        <v>12.31</v>
      </c>
      <c r="J48">
        <v>11.78</v>
      </c>
      <c r="K48">
        <v>11.49</v>
      </c>
      <c r="L48">
        <v>10.76</v>
      </c>
      <c r="M48">
        <v>10.76</v>
      </c>
    </row>
    <row r="49" spans="1:16" customFormat="1" hidden="1" x14ac:dyDescent="0.2">
      <c r="A49" t="s">
        <v>54</v>
      </c>
      <c r="B49" t="s">
        <v>27</v>
      </c>
      <c r="C49">
        <v>33.630000000000003</v>
      </c>
      <c r="D49">
        <v>86.21</v>
      </c>
      <c r="E49">
        <v>85.48</v>
      </c>
      <c r="F49">
        <v>86.12</v>
      </c>
      <c r="G49">
        <v>86.18</v>
      </c>
      <c r="H49">
        <v>87.06</v>
      </c>
      <c r="I49">
        <v>87.69</v>
      </c>
      <c r="J49">
        <v>88.22</v>
      </c>
      <c r="K49">
        <v>88.51</v>
      </c>
      <c r="L49">
        <v>89.24</v>
      </c>
      <c r="M49">
        <v>89.24</v>
      </c>
    </row>
    <row r="50" spans="1:16" customFormat="1" hidden="1" x14ac:dyDescent="0.2">
      <c r="A50" t="s">
        <v>54</v>
      </c>
      <c r="B50" t="s">
        <v>28</v>
      </c>
      <c r="C50">
        <v>10.72</v>
      </c>
      <c r="D50">
        <v>63.73</v>
      </c>
      <c r="E50">
        <v>63.73</v>
      </c>
      <c r="F50">
        <v>62.83</v>
      </c>
      <c r="G50">
        <v>59.44</v>
      </c>
      <c r="H50">
        <v>59.7</v>
      </c>
      <c r="I50">
        <v>59.76</v>
      </c>
      <c r="J50">
        <v>60.9</v>
      </c>
      <c r="K50">
        <v>59.67</v>
      </c>
      <c r="L50">
        <v>57.87</v>
      </c>
      <c r="M50">
        <v>57.87</v>
      </c>
    </row>
    <row r="51" spans="1:16" customFormat="1" hidden="1" x14ac:dyDescent="0.2">
      <c r="A51" t="s">
        <v>54</v>
      </c>
      <c r="B51" t="s">
        <v>29</v>
      </c>
    </row>
    <row r="52" spans="1:16" customFormat="1" hidden="1" x14ac:dyDescent="0.2">
      <c r="A52" t="s">
        <v>54</v>
      </c>
      <c r="B52" t="s">
        <v>30</v>
      </c>
      <c r="C52">
        <v>12.03</v>
      </c>
      <c r="D52">
        <v>10.41</v>
      </c>
      <c r="E52">
        <v>10.66</v>
      </c>
      <c r="F52">
        <v>11.36</v>
      </c>
      <c r="G52">
        <v>10.74</v>
      </c>
      <c r="H52">
        <v>10.02</v>
      </c>
      <c r="I52">
        <v>10.210000000000001</v>
      </c>
      <c r="J52">
        <v>9.99</v>
      </c>
      <c r="K52">
        <v>12.12</v>
      </c>
      <c r="L52">
        <v>12.8</v>
      </c>
      <c r="M52">
        <v>12.8</v>
      </c>
    </row>
    <row r="53" spans="1:16" customFormat="1" hidden="1" x14ac:dyDescent="0.2">
      <c r="A53" t="s">
        <v>54</v>
      </c>
      <c r="B53" t="s">
        <v>31</v>
      </c>
      <c r="C53">
        <v>10.88</v>
      </c>
      <c r="D53">
        <v>12.06</v>
      </c>
      <c r="E53">
        <v>11.09</v>
      </c>
      <c r="F53">
        <v>11.93</v>
      </c>
      <c r="G53">
        <v>16</v>
      </c>
      <c r="H53">
        <v>17.34</v>
      </c>
      <c r="I53">
        <v>17.72</v>
      </c>
      <c r="J53">
        <v>17.329999999999998</v>
      </c>
      <c r="K53">
        <v>16.71</v>
      </c>
      <c r="L53">
        <v>18.57</v>
      </c>
      <c r="M53">
        <v>18.57</v>
      </c>
    </row>
    <row r="54" spans="1:16" customFormat="1" hidden="1" x14ac:dyDescent="0.2">
      <c r="A54" t="s">
        <v>54</v>
      </c>
      <c r="B54" t="s">
        <v>32</v>
      </c>
      <c r="C54">
        <v>-0.28000000000000003</v>
      </c>
      <c r="D54">
        <v>0.35</v>
      </c>
      <c r="E54">
        <v>-1.32</v>
      </c>
      <c r="F54">
        <v>-2.65</v>
      </c>
      <c r="G54">
        <v>-2.71</v>
      </c>
      <c r="H54">
        <v>-3.86</v>
      </c>
      <c r="I54">
        <v>-4.78</v>
      </c>
      <c r="J54">
        <v>-1.46</v>
      </c>
      <c r="K54">
        <v>-3.64</v>
      </c>
      <c r="L54">
        <v>-3.38</v>
      </c>
      <c r="M54">
        <v>-3.38</v>
      </c>
    </row>
    <row r="55" spans="1:16" customFormat="1" hidden="1" x14ac:dyDescent="0.2">
      <c r="A55" t="s">
        <v>54</v>
      </c>
      <c r="B55" t="s">
        <v>33</v>
      </c>
      <c r="C55">
        <v>10.6</v>
      </c>
      <c r="D55">
        <v>12.42</v>
      </c>
      <c r="E55">
        <v>9.77</v>
      </c>
      <c r="F55">
        <v>9.2799999999999994</v>
      </c>
      <c r="G55">
        <v>13.29</v>
      </c>
      <c r="H55">
        <v>13.48</v>
      </c>
      <c r="I55">
        <v>12.94</v>
      </c>
      <c r="J55">
        <v>15.86</v>
      </c>
      <c r="K55">
        <v>13.07</v>
      </c>
      <c r="L55">
        <v>15.19</v>
      </c>
      <c r="M55">
        <v>15.19</v>
      </c>
    </row>
    <row r="56" spans="1:16" customFormat="1" hidden="1" x14ac:dyDescent="0.2">
      <c r="A56" t="s">
        <v>54</v>
      </c>
      <c r="B56" t="s">
        <v>34</v>
      </c>
      <c r="D56">
        <v>16.309999999999999</v>
      </c>
      <c r="E56">
        <v>21.24</v>
      </c>
      <c r="F56">
        <v>33.43</v>
      </c>
      <c r="G56">
        <v>27.45</v>
      </c>
      <c r="H56">
        <v>27.8</v>
      </c>
      <c r="I56">
        <v>30.83</v>
      </c>
      <c r="J56">
        <v>21.86</v>
      </c>
      <c r="K56">
        <v>26.97</v>
      </c>
      <c r="L56">
        <v>27.69</v>
      </c>
      <c r="M56">
        <v>27.69</v>
      </c>
    </row>
    <row r="57" spans="1:16" customFormat="1" hidden="1" x14ac:dyDescent="0.2">
      <c r="A57" t="s">
        <v>54</v>
      </c>
      <c r="B57" t="s">
        <v>35</v>
      </c>
      <c r="C57">
        <v>20.32</v>
      </c>
      <c r="D57">
        <v>10.39</v>
      </c>
      <c r="E57">
        <v>7.69</v>
      </c>
      <c r="F57">
        <v>6.18</v>
      </c>
      <c r="G57">
        <v>9.64</v>
      </c>
      <c r="H57">
        <v>9.73</v>
      </c>
      <c r="I57">
        <v>8.9499999999999993</v>
      </c>
      <c r="J57">
        <v>12.4</v>
      </c>
      <c r="K57">
        <v>9.5399999999999991</v>
      </c>
      <c r="L57">
        <v>10.99</v>
      </c>
      <c r="M57">
        <v>10.99</v>
      </c>
    </row>
    <row r="58" spans="1:16" customFormat="1" hidden="1" x14ac:dyDescent="0.2">
      <c r="A58" t="s">
        <v>54</v>
      </c>
      <c r="B58" t="s">
        <v>36</v>
      </c>
      <c r="C58">
        <v>1.31</v>
      </c>
      <c r="D58">
        <v>1.24</v>
      </c>
      <c r="E58">
        <v>1.03</v>
      </c>
      <c r="F58">
        <v>1.1200000000000001</v>
      </c>
      <c r="G58">
        <v>1.2</v>
      </c>
      <c r="H58">
        <v>1.21</v>
      </c>
      <c r="I58">
        <v>1.19</v>
      </c>
      <c r="J58">
        <v>1.17</v>
      </c>
      <c r="K58">
        <v>1.0900000000000001</v>
      </c>
      <c r="L58">
        <v>1.01</v>
      </c>
      <c r="M58">
        <v>1.01</v>
      </c>
    </row>
    <row r="59" spans="1:16" customFormat="1" hidden="1" x14ac:dyDescent="0.2">
      <c r="A59" t="s">
        <v>54</v>
      </c>
      <c r="B59" t="s">
        <v>37</v>
      </c>
      <c r="C59">
        <v>26.55</v>
      </c>
      <c r="D59">
        <v>12.84</v>
      </c>
      <c r="E59">
        <v>7.93</v>
      </c>
      <c r="F59">
        <v>6.94</v>
      </c>
      <c r="G59">
        <v>11.54</v>
      </c>
      <c r="H59">
        <v>11.74</v>
      </c>
      <c r="I59">
        <v>10.64</v>
      </c>
      <c r="J59">
        <v>14.52</v>
      </c>
      <c r="K59">
        <v>10.37</v>
      </c>
      <c r="L59">
        <v>11.09</v>
      </c>
      <c r="M59">
        <v>11.09</v>
      </c>
    </row>
    <row r="60" spans="1:16" customFormat="1" hidden="1" x14ac:dyDescent="0.2">
      <c r="A60" t="s">
        <v>54</v>
      </c>
      <c r="B60" t="s">
        <v>38</v>
      </c>
      <c r="C60">
        <v>2.46</v>
      </c>
      <c r="D60">
        <v>3.14</v>
      </c>
      <c r="E60">
        <v>5.78</v>
      </c>
      <c r="F60">
        <v>5.52</v>
      </c>
      <c r="G60">
        <v>4.8600000000000003</v>
      </c>
      <c r="H60">
        <v>4.12</v>
      </c>
      <c r="I60">
        <v>3.78</v>
      </c>
      <c r="J60">
        <v>3.39</v>
      </c>
      <c r="K60">
        <v>5.08</v>
      </c>
      <c r="L60">
        <v>4.17</v>
      </c>
      <c r="M60">
        <v>4.17</v>
      </c>
    </row>
    <row r="61" spans="1:16" x14ac:dyDescent="0.2">
      <c r="A61" s="2" t="s">
        <v>56</v>
      </c>
      <c r="B61" s="2" t="s">
        <v>52</v>
      </c>
      <c r="C61" s="2">
        <v>0.78</v>
      </c>
      <c r="D61" s="2">
        <v>0.91</v>
      </c>
      <c r="E61" s="2">
        <v>1.39</v>
      </c>
      <c r="F61" s="2">
        <v>1.39</v>
      </c>
      <c r="G61" s="2">
        <v>2.2799999999999998</v>
      </c>
      <c r="H61" s="2">
        <v>2.5</v>
      </c>
      <c r="I61" s="2">
        <v>2</v>
      </c>
      <c r="J61" s="2">
        <v>2.46</v>
      </c>
      <c r="K61" s="2">
        <v>3.79</v>
      </c>
      <c r="L61" s="2">
        <v>4.2</v>
      </c>
      <c r="M61" s="2"/>
      <c r="N61" s="2"/>
      <c r="O61" s="6" t="str">
        <f>B61</f>
        <v>Free Cash Flow Per Share * USD</v>
      </c>
      <c r="P61" s="6" t="str">
        <f>A61</f>
        <v>OTEX</v>
      </c>
    </row>
    <row r="62" spans="1:16" x14ac:dyDescent="0.2">
      <c r="A62" s="3" t="s">
        <v>42</v>
      </c>
      <c r="B62" s="3" t="s">
        <v>13</v>
      </c>
      <c r="C62" s="3">
        <v>25.9</v>
      </c>
      <c r="D62" s="3">
        <v>16.7</v>
      </c>
      <c r="E62" s="3">
        <v>15.4</v>
      </c>
      <c r="F62" s="3">
        <v>16.399999999999999</v>
      </c>
      <c r="G62" s="3">
        <v>16.600000000000001</v>
      </c>
      <c r="H62" s="3">
        <v>17.899999999999999</v>
      </c>
      <c r="I62" s="3">
        <v>18.100000000000001</v>
      </c>
      <c r="J62" s="3">
        <v>22</v>
      </c>
      <c r="K62" s="3">
        <v>21.1</v>
      </c>
      <c r="L62" s="3">
        <v>23.7</v>
      </c>
      <c r="M62" s="3">
        <v>23.7</v>
      </c>
      <c r="N62" s="3"/>
      <c r="O62" s="6" t="str">
        <f>B62</f>
        <v>Operating Margin %</v>
      </c>
      <c r="P62" s="7" t="str">
        <f>A62</f>
        <v>ENGH</v>
      </c>
    </row>
    <row r="63" spans="1:16" customFormat="1" hidden="1" x14ac:dyDescent="0.2">
      <c r="A63" t="s">
        <v>54</v>
      </c>
      <c r="B63" t="s">
        <v>41</v>
      </c>
      <c r="C63">
        <v>15.7</v>
      </c>
      <c r="D63">
        <v>70.66</v>
      </c>
      <c r="E63">
        <v>35.93</v>
      </c>
      <c r="F63">
        <v>13.46</v>
      </c>
      <c r="G63">
        <v>15.01</v>
      </c>
      <c r="H63">
        <v>13.53</v>
      </c>
      <c r="I63">
        <v>15.24</v>
      </c>
      <c r="J63">
        <v>20.04</v>
      </c>
      <c r="K63">
        <v>13</v>
      </c>
      <c r="L63">
        <v>15.71</v>
      </c>
      <c r="M63">
        <v>15.71</v>
      </c>
    </row>
    <row r="64" spans="1:16" x14ac:dyDescent="0.2">
      <c r="A64" s="3" t="s">
        <v>54</v>
      </c>
      <c r="B64" s="3" t="s">
        <v>13</v>
      </c>
      <c r="C64" s="3">
        <v>10.9</v>
      </c>
      <c r="D64" s="3">
        <v>12.1</v>
      </c>
      <c r="E64" s="3">
        <v>11.1</v>
      </c>
      <c r="F64" s="3">
        <v>11.9</v>
      </c>
      <c r="G64" s="3">
        <v>16</v>
      </c>
      <c r="H64" s="3">
        <v>17.3</v>
      </c>
      <c r="I64" s="3">
        <v>17.7</v>
      </c>
      <c r="J64" s="3">
        <v>17.3</v>
      </c>
      <c r="K64" s="3">
        <v>16.7</v>
      </c>
      <c r="L64" s="3">
        <v>18.600000000000001</v>
      </c>
      <c r="M64" s="3">
        <v>18.600000000000001</v>
      </c>
      <c r="N64" s="3"/>
      <c r="O64" s="6" t="str">
        <f>B64</f>
        <v>Operating Margin %</v>
      </c>
      <c r="P64" s="6" t="str">
        <f>A64</f>
        <v>CSU</v>
      </c>
    </row>
    <row r="65" spans="1:16" customFormat="1" hidden="1" x14ac:dyDescent="0.2">
      <c r="A65" t="s">
        <v>55</v>
      </c>
      <c r="B65" t="s">
        <v>11</v>
      </c>
      <c r="C65">
        <v>65.8</v>
      </c>
      <c r="D65">
        <v>66.400000000000006</v>
      </c>
      <c r="E65">
        <v>66.599999999999994</v>
      </c>
      <c r="F65">
        <v>67.599999999999994</v>
      </c>
      <c r="G65">
        <v>67.900000000000006</v>
      </c>
      <c r="H65">
        <v>70.900000000000006</v>
      </c>
      <c r="I65">
        <v>72.5</v>
      </c>
      <c r="J65">
        <v>73.2</v>
      </c>
      <c r="K65">
        <v>72.7</v>
      </c>
      <c r="L65">
        <v>73.7</v>
      </c>
      <c r="M65">
        <v>73.7</v>
      </c>
    </row>
    <row r="66" spans="1:16" customFormat="1" hidden="1" x14ac:dyDescent="0.2">
      <c r="A66" t="s">
        <v>55</v>
      </c>
      <c r="B66" t="s">
        <v>44</v>
      </c>
      <c r="C66">
        <v>12</v>
      </c>
      <c r="D66">
        <v>17</v>
      </c>
      <c r="E66">
        <v>20</v>
      </c>
      <c r="F66">
        <v>21</v>
      </c>
      <c r="G66">
        <v>25</v>
      </c>
      <c r="H66">
        <v>30</v>
      </c>
      <c r="I66">
        <v>34</v>
      </c>
      <c r="J66">
        <v>40</v>
      </c>
      <c r="K66">
        <v>45</v>
      </c>
      <c r="L66">
        <v>56</v>
      </c>
      <c r="M66">
        <v>66</v>
      </c>
    </row>
    <row r="67" spans="1:16" x14ac:dyDescent="0.2">
      <c r="A67" s="3" t="s">
        <v>55</v>
      </c>
      <c r="B67" s="3" t="s">
        <v>13</v>
      </c>
      <c r="C67" s="3">
        <v>11.8</v>
      </c>
      <c r="D67" s="3">
        <v>15.2</v>
      </c>
      <c r="E67" s="3">
        <v>15.4</v>
      </c>
      <c r="F67" s="3">
        <v>14</v>
      </c>
      <c r="G67" s="3">
        <v>14.9</v>
      </c>
      <c r="H67" s="3">
        <v>16</v>
      </c>
      <c r="I67" s="3">
        <v>16.8</v>
      </c>
      <c r="J67" s="3">
        <v>16.8</v>
      </c>
      <c r="K67" s="3">
        <v>16.399999999999999</v>
      </c>
      <c r="L67" s="3">
        <v>17.2</v>
      </c>
      <c r="M67" s="3">
        <v>19.600000000000001</v>
      </c>
      <c r="N67" s="3"/>
      <c r="O67" s="6" t="str">
        <f>B67</f>
        <v>Operating Margin %</v>
      </c>
      <c r="P67" s="6" t="str">
        <f>A67</f>
        <v>DSG</v>
      </c>
    </row>
    <row r="68" spans="1:16" customFormat="1" hidden="1" x14ac:dyDescent="0.2">
      <c r="A68" t="s">
        <v>55</v>
      </c>
      <c r="B68" t="s">
        <v>45</v>
      </c>
      <c r="C68">
        <v>12</v>
      </c>
      <c r="D68">
        <v>12</v>
      </c>
      <c r="E68">
        <v>16</v>
      </c>
      <c r="F68">
        <v>10</v>
      </c>
      <c r="G68">
        <v>15</v>
      </c>
      <c r="H68">
        <v>21</v>
      </c>
      <c r="I68">
        <v>24</v>
      </c>
      <c r="J68">
        <v>27</v>
      </c>
      <c r="K68">
        <v>31</v>
      </c>
      <c r="L68">
        <v>37</v>
      </c>
      <c r="M68">
        <v>46</v>
      </c>
    </row>
    <row r="69" spans="1:16" x14ac:dyDescent="0.2">
      <c r="A69" s="3" t="s">
        <v>56</v>
      </c>
      <c r="B69" s="3" t="s">
        <v>13</v>
      </c>
      <c r="C69" s="3">
        <v>16.100000000000001</v>
      </c>
      <c r="D69" s="3">
        <v>14.4</v>
      </c>
      <c r="E69" s="3">
        <v>16.3</v>
      </c>
      <c r="F69" s="3">
        <v>20.399999999999999</v>
      </c>
      <c r="G69" s="3">
        <v>19.5</v>
      </c>
      <c r="H69" s="3">
        <v>22.1</v>
      </c>
      <c r="I69" s="3">
        <v>18.2</v>
      </c>
      <c r="J69" s="3">
        <v>19</v>
      </c>
      <c r="K69" s="3">
        <v>21</v>
      </c>
      <c r="L69" s="3">
        <v>19.399999999999999</v>
      </c>
      <c r="M69" s="3">
        <v>20.7</v>
      </c>
      <c r="N69" s="3"/>
      <c r="O69" s="6" t="str">
        <f>B69</f>
        <v>Operating Margin %</v>
      </c>
      <c r="P69" s="7" t="str">
        <f>A69</f>
        <v>OTEX</v>
      </c>
    </row>
    <row r="70" spans="1:16" customFormat="1" hidden="1" x14ac:dyDescent="0.2">
      <c r="A70" t="s">
        <v>55</v>
      </c>
      <c r="B70" t="s">
        <v>47</v>
      </c>
    </row>
    <row r="71" spans="1:16" customFormat="1" hidden="1" x14ac:dyDescent="0.2">
      <c r="A71" t="s">
        <v>55</v>
      </c>
      <c r="B71" t="s">
        <v>17</v>
      </c>
    </row>
    <row r="72" spans="1:16" x14ac:dyDescent="0.2">
      <c r="A72" t="s">
        <v>56</v>
      </c>
      <c r="B72" t="s">
        <v>13</v>
      </c>
      <c r="C72">
        <v>7.9</v>
      </c>
      <c r="D72">
        <v>8.8000000000000007</v>
      </c>
      <c r="E72">
        <v>8.8000000000000007</v>
      </c>
      <c r="F72">
        <v>7.9</v>
      </c>
      <c r="G72">
        <v>9.4</v>
      </c>
      <c r="H72">
        <v>9.9</v>
      </c>
      <c r="I72">
        <v>10.4</v>
      </c>
      <c r="J72">
        <v>12.4</v>
      </c>
      <c r="K72">
        <v>12.5</v>
      </c>
      <c r="L72">
        <v>10.199999999999999</v>
      </c>
      <c r="M72">
        <v>10.199999999999999</v>
      </c>
      <c r="O72"/>
      <c r="P72"/>
    </row>
    <row r="73" spans="1:16" hidden="1" x14ac:dyDescent="0.2">
      <c r="A73" s="3" t="s">
        <v>42</v>
      </c>
      <c r="B73" s="3" t="s">
        <v>40</v>
      </c>
      <c r="C73" s="3">
        <v>13.2</v>
      </c>
      <c r="D73" s="3">
        <v>13.65</v>
      </c>
      <c r="E73" s="3">
        <v>13.96</v>
      </c>
      <c r="F73" s="3">
        <v>14.97</v>
      </c>
      <c r="G73" s="3">
        <v>13.82</v>
      </c>
      <c r="H73" s="3">
        <v>18.14</v>
      </c>
      <c r="I73" s="3">
        <v>17.39</v>
      </c>
      <c r="J73" s="3">
        <v>17.37</v>
      </c>
      <c r="K73" s="3">
        <v>18.37</v>
      </c>
      <c r="L73" s="3">
        <v>21.04</v>
      </c>
      <c r="M73" s="4">
        <v>21.04</v>
      </c>
      <c r="N73" s="3"/>
      <c r="O73" s="6" t="str">
        <f>B73</f>
        <v>Return on Invested Capital %</v>
      </c>
      <c r="P73" s="7" t="str">
        <f>A73</f>
        <v>ENGH</v>
      </c>
    </row>
    <row r="74" spans="1:16" customFormat="1" hidden="1" x14ac:dyDescent="0.2">
      <c r="A74" t="s">
        <v>55</v>
      </c>
      <c r="B74" t="s">
        <v>49</v>
      </c>
      <c r="C74">
        <v>20</v>
      </c>
      <c r="D74">
        <v>24</v>
      </c>
      <c r="E74">
        <v>30</v>
      </c>
      <c r="F74">
        <v>43</v>
      </c>
      <c r="G74">
        <v>49</v>
      </c>
      <c r="H74">
        <v>54</v>
      </c>
      <c r="I74">
        <v>73</v>
      </c>
      <c r="J74">
        <v>72</v>
      </c>
      <c r="K74">
        <v>78</v>
      </c>
      <c r="L74">
        <v>104</v>
      </c>
      <c r="M74">
        <v>121</v>
      </c>
    </row>
    <row r="75" spans="1:16" customFormat="1" hidden="1" x14ac:dyDescent="0.2">
      <c r="A75" t="s">
        <v>55</v>
      </c>
      <c r="B75" t="s">
        <v>50</v>
      </c>
      <c r="C75">
        <v>-2</v>
      </c>
      <c r="D75">
        <v>-5</v>
      </c>
      <c r="E75">
        <v>-3</v>
      </c>
      <c r="F75">
        <v>-2</v>
      </c>
      <c r="G75">
        <v>-3</v>
      </c>
      <c r="H75">
        <v>-4</v>
      </c>
      <c r="I75">
        <v>-5</v>
      </c>
      <c r="J75">
        <v>-5</v>
      </c>
      <c r="K75">
        <v>-5</v>
      </c>
      <c r="L75">
        <v>-5</v>
      </c>
      <c r="M75">
        <v>-4</v>
      </c>
    </row>
    <row r="76" spans="1:16" customFormat="1" hidden="1" x14ac:dyDescent="0.2">
      <c r="A76" t="s">
        <v>55</v>
      </c>
      <c r="B76" t="s">
        <v>51</v>
      </c>
      <c r="C76">
        <v>18</v>
      </c>
      <c r="D76">
        <v>19</v>
      </c>
      <c r="E76">
        <v>27</v>
      </c>
      <c r="F76">
        <v>40</v>
      </c>
      <c r="G76">
        <v>47</v>
      </c>
      <c r="H76">
        <v>50</v>
      </c>
      <c r="I76">
        <v>68</v>
      </c>
      <c r="J76">
        <v>67</v>
      </c>
      <c r="K76">
        <v>73</v>
      </c>
      <c r="L76">
        <v>99</v>
      </c>
      <c r="M76">
        <v>117</v>
      </c>
    </row>
    <row r="77" spans="1:16" hidden="1" x14ac:dyDescent="0.2">
      <c r="A77" s="3" t="s">
        <v>54</v>
      </c>
      <c r="B77" s="3" t="s">
        <v>40</v>
      </c>
      <c r="C77" s="3">
        <v>76.77</v>
      </c>
      <c r="D77" s="3">
        <v>31.12</v>
      </c>
      <c r="E77" s="3">
        <v>18.309999999999999</v>
      </c>
      <c r="F77" s="3">
        <v>14.6</v>
      </c>
      <c r="G77" s="3">
        <v>30.46</v>
      </c>
      <c r="H77" s="3">
        <v>29.37</v>
      </c>
      <c r="I77" s="3">
        <v>26.64</v>
      </c>
      <c r="J77" s="3">
        <v>36.1</v>
      </c>
      <c r="K77" s="3">
        <v>26.68</v>
      </c>
      <c r="L77" s="3">
        <v>28.84</v>
      </c>
      <c r="M77" s="3">
        <v>28.84</v>
      </c>
      <c r="N77" s="3"/>
      <c r="O77" s="6" t="str">
        <f>B77</f>
        <v>Return on Invested Capital %</v>
      </c>
      <c r="P77" s="7" t="str">
        <f>A77</f>
        <v>CSU</v>
      </c>
    </row>
    <row r="78" spans="1:16" customFormat="1" hidden="1" x14ac:dyDescent="0.2">
      <c r="A78" t="s">
        <v>55</v>
      </c>
      <c r="B78" t="s">
        <v>53</v>
      </c>
      <c r="C78">
        <v>78</v>
      </c>
      <c r="D78">
        <v>78</v>
      </c>
      <c r="E78">
        <v>53</v>
      </c>
      <c r="F78">
        <v>66</v>
      </c>
      <c r="G78">
        <v>117</v>
      </c>
      <c r="H78">
        <v>35</v>
      </c>
      <c r="I78">
        <v>19</v>
      </c>
      <c r="J78">
        <v>7</v>
      </c>
      <c r="K78">
        <v>2</v>
      </c>
      <c r="L78">
        <v>11</v>
      </c>
    </row>
    <row r="79" spans="1:16" customFormat="1" hidden="1" x14ac:dyDescent="0.2">
      <c r="A79" t="s">
        <v>55</v>
      </c>
      <c r="B79" t="s">
        <v>25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</row>
    <row r="80" spans="1:16" customFormat="1" hidden="1" x14ac:dyDescent="0.2">
      <c r="A80" t="s">
        <v>55</v>
      </c>
      <c r="B80" t="s">
        <v>26</v>
      </c>
      <c r="C80">
        <v>34.159999999999997</v>
      </c>
      <c r="D80">
        <v>33.61</v>
      </c>
      <c r="E80">
        <v>33.42</v>
      </c>
      <c r="F80">
        <v>32.42</v>
      </c>
      <c r="G80">
        <v>32.119999999999997</v>
      </c>
      <c r="H80">
        <v>29.11</v>
      </c>
      <c r="I80">
        <v>27.51</v>
      </c>
      <c r="J80">
        <v>26.83</v>
      </c>
      <c r="K80">
        <v>27.25</v>
      </c>
      <c r="L80">
        <v>26.31</v>
      </c>
      <c r="M80">
        <v>26.34</v>
      </c>
    </row>
    <row r="81" spans="1:16" customFormat="1" hidden="1" x14ac:dyDescent="0.2">
      <c r="A81" t="s">
        <v>55</v>
      </c>
      <c r="B81" t="s">
        <v>27</v>
      </c>
      <c r="C81">
        <v>65.84</v>
      </c>
      <c r="D81">
        <v>66.39</v>
      </c>
      <c r="E81">
        <v>66.58</v>
      </c>
      <c r="F81">
        <v>67.58</v>
      </c>
      <c r="G81">
        <v>67.88</v>
      </c>
      <c r="H81">
        <v>70.89</v>
      </c>
      <c r="I81">
        <v>72.489999999999995</v>
      </c>
      <c r="J81">
        <v>73.17</v>
      </c>
      <c r="K81">
        <v>72.75</v>
      </c>
      <c r="L81">
        <v>73.69</v>
      </c>
      <c r="M81">
        <v>73.66</v>
      </c>
    </row>
    <row r="82" spans="1:16" customFormat="1" hidden="1" x14ac:dyDescent="0.2">
      <c r="A82" t="s">
        <v>55</v>
      </c>
      <c r="B82" t="s">
        <v>28</v>
      </c>
      <c r="C82">
        <v>25.33</v>
      </c>
      <c r="D82">
        <v>23.93</v>
      </c>
      <c r="E82">
        <v>23.22</v>
      </c>
      <c r="F82">
        <v>24.58</v>
      </c>
      <c r="G82">
        <v>23.84</v>
      </c>
      <c r="H82">
        <v>23.8</v>
      </c>
      <c r="I82">
        <v>23.56</v>
      </c>
      <c r="J82">
        <v>24.67</v>
      </c>
      <c r="K82">
        <v>24.31</v>
      </c>
      <c r="L82">
        <v>23.03</v>
      </c>
      <c r="M82">
        <v>21.81</v>
      </c>
    </row>
    <row r="83" spans="1:16" customFormat="1" hidden="1" x14ac:dyDescent="0.2">
      <c r="A83" t="s">
        <v>55</v>
      </c>
      <c r="B83" t="s">
        <v>29</v>
      </c>
      <c r="C83">
        <v>17.11</v>
      </c>
      <c r="D83">
        <v>16.71</v>
      </c>
      <c r="E83">
        <v>16.760000000000002</v>
      </c>
      <c r="F83">
        <v>17.11</v>
      </c>
      <c r="G83">
        <v>16.43</v>
      </c>
      <c r="H83">
        <v>16.920000000000002</v>
      </c>
      <c r="I83">
        <v>17.45</v>
      </c>
      <c r="J83">
        <v>17.61</v>
      </c>
      <c r="K83">
        <v>17.399999999999999</v>
      </c>
      <c r="L83">
        <v>16.43</v>
      </c>
      <c r="M83">
        <v>15.84</v>
      </c>
    </row>
    <row r="84" spans="1:16" customFormat="1" hidden="1" x14ac:dyDescent="0.2">
      <c r="A84" t="s">
        <v>55</v>
      </c>
      <c r="B84" t="s">
        <v>30</v>
      </c>
      <c r="C84">
        <v>11.57</v>
      </c>
      <c r="D84">
        <v>10.52</v>
      </c>
      <c r="E84">
        <v>11.19</v>
      </c>
      <c r="F84">
        <v>11.9</v>
      </c>
      <c r="G84">
        <v>12.71</v>
      </c>
      <c r="H84">
        <v>14.17</v>
      </c>
      <c r="I84">
        <v>14.72</v>
      </c>
      <c r="J84">
        <v>14.1</v>
      </c>
      <c r="K84">
        <v>14.6</v>
      </c>
      <c r="L84">
        <v>17.03</v>
      </c>
      <c r="M84">
        <v>16.46</v>
      </c>
    </row>
    <row r="85" spans="1:16" customFormat="1" hidden="1" x14ac:dyDescent="0.2">
      <c r="A85" t="s">
        <v>55</v>
      </c>
      <c r="B85" t="s">
        <v>31</v>
      </c>
      <c r="C85">
        <v>11.83</v>
      </c>
      <c r="D85">
        <v>15.23</v>
      </c>
      <c r="E85">
        <v>15.41</v>
      </c>
      <c r="F85">
        <v>14</v>
      </c>
      <c r="G85">
        <v>14.9</v>
      </c>
      <c r="H85">
        <v>15.99</v>
      </c>
      <c r="I85">
        <v>16.760000000000002</v>
      </c>
      <c r="J85">
        <v>16.8</v>
      </c>
      <c r="K85">
        <v>16.440000000000001</v>
      </c>
      <c r="L85">
        <v>17.21</v>
      </c>
      <c r="M85">
        <v>19.55</v>
      </c>
    </row>
    <row r="86" spans="1:16" customFormat="1" hidden="1" x14ac:dyDescent="0.2">
      <c r="A86" t="s">
        <v>55</v>
      </c>
      <c r="B86" t="s">
        <v>32</v>
      </c>
      <c r="C86">
        <v>-3.83</v>
      </c>
      <c r="D86">
        <v>-1.72</v>
      </c>
      <c r="E86">
        <v>-1.84</v>
      </c>
      <c r="F86">
        <v>-4.92</v>
      </c>
      <c r="G86">
        <v>-2.13</v>
      </c>
      <c r="H86">
        <v>-0.98</v>
      </c>
      <c r="I86">
        <v>-1.3</v>
      </c>
      <c r="J86">
        <v>-2.16</v>
      </c>
      <c r="K86">
        <v>-2.08</v>
      </c>
      <c r="L86">
        <v>-2.46</v>
      </c>
      <c r="M86">
        <v>-1.28</v>
      </c>
    </row>
    <row r="87" spans="1:16" customFormat="1" hidden="1" x14ac:dyDescent="0.2">
      <c r="A87" t="s">
        <v>55</v>
      </c>
      <c r="B87" t="s">
        <v>33</v>
      </c>
      <c r="C87">
        <v>8</v>
      </c>
      <c r="D87">
        <v>13.5</v>
      </c>
      <c r="E87">
        <v>13.57</v>
      </c>
      <c r="F87">
        <v>9.08</v>
      </c>
      <c r="G87">
        <v>12.77</v>
      </c>
      <c r="H87">
        <v>15.01</v>
      </c>
      <c r="I87">
        <v>15.46</v>
      </c>
      <c r="J87">
        <v>14.63</v>
      </c>
      <c r="K87">
        <v>14.36</v>
      </c>
      <c r="L87">
        <v>14.74</v>
      </c>
      <c r="M87">
        <v>18.27</v>
      </c>
    </row>
    <row r="88" spans="1:16" customFormat="1" hidden="1" x14ac:dyDescent="0.2">
      <c r="A88" t="s">
        <v>55</v>
      </c>
      <c r="B88" t="s">
        <v>34</v>
      </c>
      <c r="D88">
        <v>21.86</v>
      </c>
      <c r="E88">
        <v>7.11</v>
      </c>
      <c r="F88">
        <v>30.01</v>
      </c>
      <c r="G88">
        <v>30.99</v>
      </c>
      <c r="H88">
        <v>25.96</v>
      </c>
      <c r="I88">
        <v>24.32</v>
      </c>
      <c r="J88">
        <v>22.65</v>
      </c>
      <c r="K88">
        <v>20.84</v>
      </c>
      <c r="L88">
        <v>22.98</v>
      </c>
      <c r="M88">
        <v>25.29</v>
      </c>
    </row>
    <row r="89" spans="1:16" customFormat="1" hidden="1" x14ac:dyDescent="0.2">
      <c r="A89" t="s">
        <v>55</v>
      </c>
      <c r="B89" t="s">
        <v>35</v>
      </c>
      <c r="C89">
        <v>11.64</v>
      </c>
      <c r="D89">
        <v>10.55</v>
      </c>
      <c r="E89">
        <v>12.61</v>
      </c>
      <c r="F89">
        <v>6.35</v>
      </c>
      <c r="G89">
        <v>8.81</v>
      </c>
      <c r="H89">
        <v>11.12</v>
      </c>
      <c r="I89">
        <v>11.7</v>
      </c>
      <c r="J89">
        <v>11.32</v>
      </c>
      <c r="K89">
        <v>11.37</v>
      </c>
      <c r="L89">
        <v>11.36</v>
      </c>
      <c r="M89">
        <v>13.65</v>
      </c>
    </row>
    <row r="90" spans="1:16" customFormat="1" hidden="1" x14ac:dyDescent="0.2">
      <c r="A90" t="s">
        <v>55</v>
      </c>
      <c r="B90" t="s">
        <v>36</v>
      </c>
      <c r="C90">
        <v>0.44</v>
      </c>
      <c r="D90">
        <v>0.46</v>
      </c>
      <c r="E90">
        <v>0.48</v>
      </c>
      <c r="F90">
        <v>0.49</v>
      </c>
      <c r="G90">
        <v>0.43</v>
      </c>
      <c r="H90">
        <v>0.41</v>
      </c>
      <c r="I90">
        <v>0.43</v>
      </c>
      <c r="J90">
        <v>0.42</v>
      </c>
      <c r="K90">
        <v>0.43</v>
      </c>
      <c r="L90">
        <v>0.41</v>
      </c>
      <c r="M90">
        <v>0.35</v>
      </c>
    </row>
    <row r="91" spans="1:16" customFormat="1" hidden="1" x14ac:dyDescent="0.2">
      <c r="A91" t="s">
        <v>55</v>
      </c>
      <c r="B91" t="s">
        <v>37</v>
      </c>
      <c r="C91">
        <v>5.13</v>
      </c>
      <c r="D91">
        <v>4.8099999999999996</v>
      </c>
      <c r="E91">
        <v>5.99</v>
      </c>
      <c r="F91">
        <v>3.1</v>
      </c>
      <c r="G91">
        <v>3.82</v>
      </c>
      <c r="H91">
        <v>4.58</v>
      </c>
      <c r="I91">
        <v>5</v>
      </c>
      <c r="J91">
        <v>4.78</v>
      </c>
      <c r="K91">
        <v>4.8899999999999997</v>
      </c>
      <c r="L91">
        <v>4.6399999999999997</v>
      </c>
      <c r="M91">
        <v>4.76</v>
      </c>
    </row>
    <row r="92" spans="1:16" customFormat="1" hidden="1" x14ac:dyDescent="0.2">
      <c r="A92" t="s">
        <v>55</v>
      </c>
      <c r="B92" t="s">
        <v>38</v>
      </c>
      <c r="C92">
        <v>1.17</v>
      </c>
      <c r="D92">
        <v>1.18</v>
      </c>
      <c r="E92">
        <v>1.1599999999999999</v>
      </c>
      <c r="F92">
        <v>1.38</v>
      </c>
      <c r="G92">
        <v>1.1399999999999999</v>
      </c>
      <c r="H92">
        <v>1.1299999999999999</v>
      </c>
      <c r="I92">
        <v>1.1599999999999999</v>
      </c>
      <c r="J92">
        <v>1.25</v>
      </c>
      <c r="K92">
        <v>1.22</v>
      </c>
      <c r="L92">
        <v>1.1499999999999999</v>
      </c>
      <c r="M92">
        <v>1.1499999999999999</v>
      </c>
    </row>
    <row r="93" spans="1:16" hidden="1" x14ac:dyDescent="0.2">
      <c r="A93" s="3" t="s">
        <v>55</v>
      </c>
      <c r="B93" s="3" t="s">
        <v>40</v>
      </c>
      <c r="C93" s="3">
        <v>5.87</v>
      </c>
      <c r="D93" s="3">
        <v>5.68</v>
      </c>
      <c r="E93" s="3">
        <v>7.04</v>
      </c>
      <c r="F93" s="3">
        <v>3.63</v>
      </c>
      <c r="G93" s="3">
        <v>4.9400000000000004</v>
      </c>
      <c r="H93" s="3">
        <v>5.25</v>
      </c>
      <c r="I93" s="3">
        <v>5.84</v>
      </c>
      <c r="J93" s="3">
        <v>5.56</v>
      </c>
      <c r="K93" s="3">
        <v>6.02</v>
      </c>
      <c r="L93" s="3">
        <v>5.78</v>
      </c>
      <c r="M93" s="3">
        <v>5.51</v>
      </c>
      <c r="N93" s="3"/>
      <c r="O93" s="6" t="str">
        <f>B93</f>
        <v>Return on Invested Capital %</v>
      </c>
      <c r="P93" s="6" t="str">
        <f>A93</f>
        <v>DSG</v>
      </c>
    </row>
    <row r="94" spans="1:16" hidden="1" x14ac:dyDescent="0.2">
      <c r="A94" s="3" t="s">
        <v>56</v>
      </c>
      <c r="B94" s="3" t="s">
        <v>40</v>
      </c>
      <c r="C94" s="3">
        <v>10.63</v>
      </c>
      <c r="D94" s="3">
        <v>8.9499999999999993</v>
      </c>
      <c r="E94" s="3">
        <v>8.85</v>
      </c>
      <c r="F94" s="3">
        <v>9.8800000000000008</v>
      </c>
      <c r="G94" s="3">
        <v>8.85</v>
      </c>
      <c r="H94" s="3">
        <v>9.5299999999999994</v>
      </c>
      <c r="I94" s="3">
        <v>21.77</v>
      </c>
      <c r="J94" s="3">
        <v>5.28</v>
      </c>
      <c r="K94" s="3">
        <v>5.83</v>
      </c>
      <c r="L94" s="3">
        <v>4.38</v>
      </c>
      <c r="M94" s="3">
        <v>2.5499999999999998</v>
      </c>
      <c r="N94" s="3"/>
      <c r="O94" s="6" t="str">
        <f>B94</f>
        <v>Return on Invested Capital %</v>
      </c>
      <c r="P94" s="6" t="str">
        <f>A94</f>
        <v>OTEX</v>
      </c>
    </row>
    <row r="95" spans="1:16" customFormat="1" hidden="1" x14ac:dyDescent="0.2">
      <c r="A95" t="s">
        <v>55</v>
      </c>
      <c r="B95" t="s">
        <v>41</v>
      </c>
      <c r="C95">
        <v>567.64</v>
      </c>
      <c r="E95">
        <v>383.69</v>
      </c>
      <c r="F95">
        <v>14.83</v>
      </c>
      <c r="G95">
        <v>21.06</v>
      </c>
      <c r="H95">
        <v>54.2</v>
      </c>
      <c r="I95">
        <v>52.55</v>
      </c>
      <c r="J95">
        <v>27.79</v>
      </c>
      <c r="K95">
        <v>19.57</v>
      </c>
      <c r="L95">
        <v>11.88</v>
      </c>
      <c r="M95">
        <v>51.63</v>
      </c>
    </row>
    <row r="96" spans="1:16" hidden="1" x14ac:dyDescent="0.2">
      <c r="A96" s="2" t="s">
        <v>42</v>
      </c>
      <c r="B96" s="2" t="s">
        <v>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6" t="str">
        <f>B96</f>
        <v>Growth Profitability and Financial Ratios for CIE Automotive SA</v>
      </c>
      <c r="P96" s="7" t="str">
        <f>A96</f>
        <v>ENGH</v>
      </c>
    </row>
    <row r="97" spans="1:16" customFormat="1" hidden="1" x14ac:dyDescent="0.2">
      <c r="A97" t="s">
        <v>56</v>
      </c>
      <c r="B97" t="s">
        <v>84</v>
      </c>
    </row>
    <row r="98" spans="1:16" customFormat="1" hidden="1" x14ac:dyDescent="0.2">
      <c r="A98" t="s">
        <v>56</v>
      </c>
      <c r="C98" t="s">
        <v>59</v>
      </c>
      <c r="D98" t="s">
        <v>60</v>
      </c>
      <c r="E98" t="s">
        <v>61</v>
      </c>
      <c r="F98" t="s">
        <v>62</v>
      </c>
      <c r="G98" t="s">
        <v>63</v>
      </c>
      <c r="H98" t="s">
        <v>64</v>
      </c>
      <c r="I98" t="s">
        <v>65</v>
      </c>
      <c r="J98" t="s">
        <v>66</v>
      </c>
      <c r="K98" t="s">
        <v>67</v>
      </c>
      <c r="L98" t="s">
        <v>68</v>
      </c>
      <c r="M98" t="s">
        <v>10</v>
      </c>
    </row>
    <row r="99" spans="1:16" x14ac:dyDescent="0.2">
      <c r="A99" s="2" t="s">
        <v>42</v>
      </c>
      <c r="B99" s="2" t="s">
        <v>39</v>
      </c>
      <c r="C99" s="2">
        <v>13.2</v>
      </c>
      <c r="D99" s="2">
        <v>14.26</v>
      </c>
      <c r="E99" s="2">
        <v>14.3</v>
      </c>
      <c r="F99" s="2">
        <v>15.19</v>
      </c>
      <c r="G99" s="2">
        <v>13.92</v>
      </c>
      <c r="H99" s="2">
        <v>18.47</v>
      </c>
      <c r="I99" s="2">
        <v>17.690000000000001</v>
      </c>
      <c r="J99" s="2">
        <v>17.59</v>
      </c>
      <c r="K99" s="2">
        <v>18.84</v>
      </c>
      <c r="L99" s="2">
        <v>21.95</v>
      </c>
      <c r="M99" s="2">
        <v>21.95</v>
      </c>
      <c r="N99" s="2"/>
      <c r="O99" s="6" t="str">
        <f>B99</f>
        <v>Return on Equity %</v>
      </c>
      <c r="P99" s="7" t="str">
        <f>A99</f>
        <v>ENGH</v>
      </c>
    </row>
    <row r="100" spans="1:16" customFormat="1" hidden="1" x14ac:dyDescent="0.2">
      <c r="A100" t="s">
        <v>56</v>
      </c>
      <c r="B100" t="s">
        <v>11</v>
      </c>
      <c r="C100">
        <v>38.4</v>
      </c>
      <c r="D100">
        <v>41.2</v>
      </c>
      <c r="E100">
        <v>42.6</v>
      </c>
      <c r="F100">
        <v>42.7</v>
      </c>
      <c r="G100">
        <v>44.2</v>
      </c>
      <c r="H100">
        <v>44</v>
      </c>
      <c r="I100" s="1">
        <v>42.8</v>
      </c>
      <c r="J100">
        <v>40</v>
      </c>
      <c r="K100">
        <v>40.6</v>
      </c>
      <c r="L100">
        <v>40.9</v>
      </c>
      <c r="M100">
        <v>40.9</v>
      </c>
    </row>
    <row r="101" spans="1:16" hidden="1" x14ac:dyDescent="0.2">
      <c r="A101" s="2" t="s">
        <v>55</v>
      </c>
      <c r="B101" s="2" t="s">
        <v>73</v>
      </c>
      <c r="C101" s="2">
        <v>145</v>
      </c>
      <c r="D101" s="2">
        <v>145</v>
      </c>
      <c r="E101" s="2">
        <v>154</v>
      </c>
      <c r="F101" s="2">
        <v>174</v>
      </c>
      <c r="G101" s="2">
        <v>247</v>
      </c>
      <c r="H101" s="2">
        <v>285</v>
      </c>
      <c r="I101" s="2">
        <v>386</v>
      </c>
      <c r="J101" s="2">
        <v>377</v>
      </c>
      <c r="K101" s="2">
        <v>434</v>
      </c>
      <c r="L101" s="2">
        <v>295</v>
      </c>
      <c r="M101" s="2">
        <v>295</v>
      </c>
      <c r="N101" s="2"/>
      <c r="O101" s="6" t="str">
        <f>B101</f>
        <v>Operating Income EUR Mil</v>
      </c>
      <c r="P101" s="6" t="str">
        <f>A101</f>
        <v>DSG</v>
      </c>
    </row>
    <row r="102" spans="1:16" customFormat="1" x14ac:dyDescent="0.2">
      <c r="A102" s="2" t="s">
        <v>54</v>
      </c>
      <c r="B102" s="2" t="s">
        <v>39</v>
      </c>
      <c r="C102" s="2">
        <v>77.39</v>
      </c>
      <c r="D102" s="2">
        <v>35.97</v>
      </c>
      <c r="E102" s="2">
        <v>35.49</v>
      </c>
      <c r="F102" s="2">
        <v>39.21</v>
      </c>
      <c r="G102" s="2">
        <v>59.37</v>
      </c>
      <c r="H102" s="2">
        <v>52.03</v>
      </c>
      <c r="I102" s="2">
        <v>41.82</v>
      </c>
      <c r="J102" s="2">
        <v>51.6</v>
      </c>
      <c r="K102" s="2">
        <v>42.88</v>
      </c>
      <c r="L102" s="2">
        <v>50.26</v>
      </c>
      <c r="M102" s="2">
        <v>50.26</v>
      </c>
      <c r="N102" s="2"/>
      <c r="O102" s="6" t="str">
        <f>B102</f>
        <v>Return on Equity %</v>
      </c>
      <c r="P102" s="7" t="str">
        <f>A102</f>
        <v>CSU</v>
      </c>
    </row>
    <row r="103" spans="1:16" customFormat="1" hidden="1" x14ac:dyDescent="0.2">
      <c r="A103" t="s">
        <v>56</v>
      </c>
      <c r="B103" t="s">
        <v>74</v>
      </c>
      <c r="C103">
        <v>61</v>
      </c>
      <c r="D103">
        <v>61</v>
      </c>
      <c r="E103">
        <v>60</v>
      </c>
      <c r="F103">
        <v>81</v>
      </c>
      <c r="G103">
        <v>129</v>
      </c>
      <c r="H103">
        <v>162</v>
      </c>
      <c r="I103">
        <v>215</v>
      </c>
      <c r="J103">
        <v>397</v>
      </c>
      <c r="K103">
        <v>287</v>
      </c>
      <c r="L103">
        <v>185</v>
      </c>
      <c r="M103">
        <v>185</v>
      </c>
    </row>
    <row r="104" spans="1:16" x14ac:dyDescent="0.2">
      <c r="A104" s="2" t="s">
        <v>55</v>
      </c>
      <c r="B104" s="2" t="s">
        <v>39</v>
      </c>
      <c r="C104" s="2">
        <v>5.87</v>
      </c>
      <c r="D104" s="2">
        <v>5.67</v>
      </c>
      <c r="E104" s="2">
        <v>7.02</v>
      </c>
      <c r="F104" s="2">
        <v>3.95</v>
      </c>
      <c r="G104" s="2">
        <v>4.7</v>
      </c>
      <c r="H104" s="2">
        <v>5.19</v>
      </c>
      <c r="I104" s="2">
        <v>5.73</v>
      </c>
      <c r="J104" s="2">
        <v>5.78</v>
      </c>
      <c r="K104" s="2">
        <v>6.06</v>
      </c>
      <c r="L104" s="2">
        <v>5.46</v>
      </c>
      <c r="M104" s="2">
        <v>5.52</v>
      </c>
      <c r="N104" s="2"/>
      <c r="O104" s="6" t="str">
        <f>B104</f>
        <v>Return on Equity %</v>
      </c>
      <c r="P104" s="6" t="str">
        <f>A104</f>
        <v>DSG</v>
      </c>
    </row>
    <row r="105" spans="1:16" hidden="1" x14ac:dyDescent="0.2">
      <c r="A105" s="3" t="s">
        <v>42</v>
      </c>
      <c r="B105" s="3" t="s">
        <v>76</v>
      </c>
      <c r="C105" s="3"/>
      <c r="D105" s="3"/>
      <c r="E105" s="3"/>
      <c r="F105" s="3"/>
      <c r="G105" s="3"/>
      <c r="H105" s="3"/>
      <c r="I105" s="3"/>
      <c r="J105" s="3"/>
      <c r="K105" s="3">
        <v>0.37</v>
      </c>
      <c r="L105" s="3">
        <v>0.25</v>
      </c>
      <c r="M105" s="3">
        <v>0.25</v>
      </c>
      <c r="N105" s="3"/>
      <c r="O105" s="6" t="str">
        <f>B105</f>
        <v>Dividends EUR</v>
      </c>
      <c r="P105" s="7" t="str">
        <f>A105</f>
        <v>ENGH</v>
      </c>
    </row>
    <row r="106" spans="1:16" customFormat="1" hidden="1" x14ac:dyDescent="0.2">
      <c r="A106" t="s">
        <v>56</v>
      </c>
      <c r="B106" t="s">
        <v>17</v>
      </c>
      <c r="M106" s="1">
        <v>16.7</v>
      </c>
    </row>
    <row r="107" spans="1:16" customFormat="1" x14ac:dyDescent="0.2">
      <c r="A107" s="2" t="s">
        <v>56</v>
      </c>
      <c r="B107" s="2" t="s">
        <v>39</v>
      </c>
      <c r="C107" s="2">
        <v>12.8</v>
      </c>
      <c r="D107" s="2">
        <v>11.28</v>
      </c>
      <c r="E107" s="2">
        <v>11.8</v>
      </c>
      <c r="F107" s="2">
        <v>14.64</v>
      </c>
      <c r="G107" s="2">
        <v>13.5</v>
      </c>
      <c r="H107" s="2">
        <v>14.94</v>
      </c>
      <c r="I107" s="2">
        <v>37.22</v>
      </c>
      <c r="J107" s="2">
        <v>6.68</v>
      </c>
      <c r="K107" s="2">
        <v>7.51</v>
      </c>
      <c r="L107" s="2">
        <v>5.94</v>
      </c>
      <c r="M107" s="2">
        <v>2.2599999999999998</v>
      </c>
      <c r="N107" s="2"/>
      <c r="O107" s="6" t="str">
        <f>B107</f>
        <v>Return on Equity %</v>
      </c>
      <c r="P107" s="6" t="str">
        <f>A107</f>
        <v>OTEX</v>
      </c>
    </row>
    <row r="108" spans="1:16" hidden="1" x14ac:dyDescent="0.2">
      <c r="A108" s="3" t="s">
        <v>54</v>
      </c>
      <c r="B108" s="3" t="s">
        <v>78</v>
      </c>
      <c r="C108" s="3">
        <v>226</v>
      </c>
      <c r="D108" s="3">
        <v>121</v>
      </c>
      <c r="E108" s="3">
        <v>153</v>
      </c>
      <c r="F108" s="3">
        <v>215</v>
      </c>
      <c r="G108" s="3">
        <v>348</v>
      </c>
      <c r="H108" s="3">
        <v>344</v>
      </c>
      <c r="I108" s="3">
        <v>469</v>
      </c>
      <c r="J108" s="3">
        <v>412</v>
      </c>
      <c r="K108" s="3">
        <v>550</v>
      </c>
      <c r="L108" s="3">
        <v>391</v>
      </c>
      <c r="M108" s="3">
        <v>391</v>
      </c>
      <c r="N108" s="3"/>
      <c r="O108" s="6" t="str">
        <f>B108</f>
        <v>Operating Cash Flow EUR Mil</v>
      </c>
      <c r="P108" s="7" t="str">
        <f>A108</f>
        <v>CSU</v>
      </c>
    </row>
    <row r="109" spans="1:16" customFormat="1" hidden="1" x14ac:dyDescent="0.2">
      <c r="A109" t="s">
        <v>56</v>
      </c>
      <c r="B109" t="s">
        <v>79</v>
      </c>
      <c r="C109">
        <v>-111</v>
      </c>
      <c r="D109">
        <v>-85</v>
      </c>
      <c r="E109">
        <v>-110</v>
      </c>
      <c r="F109">
        <v>-132</v>
      </c>
      <c r="G109">
        <v>-172</v>
      </c>
      <c r="H109" s="1">
        <v>-193</v>
      </c>
      <c r="I109">
        <v>-293</v>
      </c>
      <c r="J109">
        <v>-211</v>
      </c>
      <c r="K109">
        <v>-227</v>
      </c>
      <c r="L109">
        <v>-163</v>
      </c>
      <c r="M109">
        <v>-163</v>
      </c>
    </row>
    <row r="110" spans="1:16" customFormat="1" hidden="1" x14ac:dyDescent="0.2">
      <c r="A110" t="s">
        <v>56</v>
      </c>
      <c r="B110" t="s">
        <v>80</v>
      </c>
      <c r="C110">
        <v>116</v>
      </c>
      <c r="D110">
        <v>36</v>
      </c>
      <c r="E110">
        <v>43</v>
      </c>
      <c r="F110">
        <v>83</v>
      </c>
      <c r="G110">
        <v>176</v>
      </c>
      <c r="H110">
        <v>151</v>
      </c>
      <c r="I110">
        <v>176</v>
      </c>
      <c r="J110">
        <v>201</v>
      </c>
      <c r="K110">
        <v>323</v>
      </c>
      <c r="L110">
        <v>228</v>
      </c>
      <c r="M110">
        <v>228</v>
      </c>
    </row>
    <row r="111" spans="1:16" customFormat="1" x14ac:dyDescent="0.2">
      <c r="A111" s="2" t="s">
        <v>54</v>
      </c>
      <c r="B111" s="2" t="s">
        <v>72</v>
      </c>
      <c r="C111" s="5">
        <v>1840</v>
      </c>
      <c r="D111" s="5">
        <v>1646</v>
      </c>
      <c r="E111" s="5">
        <v>1760</v>
      </c>
      <c r="F111" s="5">
        <v>2210</v>
      </c>
      <c r="G111" s="5">
        <v>2632</v>
      </c>
      <c r="H111" s="5">
        <v>2879</v>
      </c>
      <c r="I111" s="5">
        <v>3724</v>
      </c>
      <c r="J111" s="5">
        <v>3029</v>
      </c>
      <c r="K111" s="5">
        <v>3461</v>
      </c>
      <c r="L111" s="5">
        <v>2882</v>
      </c>
      <c r="M111" s="5">
        <v>2882</v>
      </c>
      <c r="N111" s="2"/>
      <c r="O111" s="6" t="str">
        <f>B111</f>
        <v>Revenue EUR Mil</v>
      </c>
      <c r="P111" s="7" t="str">
        <f>A111</f>
        <v>CSU</v>
      </c>
    </row>
    <row r="112" spans="1:16" customFormat="1" hidden="1" x14ac:dyDescent="0.2">
      <c r="A112" t="s">
        <v>56</v>
      </c>
      <c r="B112" t="s">
        <v>82</v>
      </c>
      <c r="C112">
        <v>65</v>
      </c>
      <c r="D112">
        <v>148</v>
      </c>
      <c r="E112">
        <v>-3</v>
      </c>
      <c r="F112">
        <v>-27</v>
      </c>
      <c r="G112">
        <v>-178</v>
      </c>
      <c r="H112">
        <v>-100</v>
      </c>
      <c r="I112">
        <v>-255</v>
      </c>
      <c r="J112">
        <v>-64</v>
      </c>
      <c r="K112">
        <v>-273</v>
      </c>
      <c r="L112">
        <v>-342</v>
      </c>
    </row>
    <row r="113" spans="1:16" customFormat="1" hidden="1" x14ac:dyDescent="0.2">
      <c r="A113" t="s">
        <v>56</v>
      </c>
    </row>
    <row r="114" spans="1:16" customFormat="1" hidden="1" x14ac:dyDescent="0.2">
      <c r="A114" t="s">
        <v>56</v>
      </c>
      <c r="B114" t="s">
        <v>85</v>
      </c>
    </row>
    <row r="115" spans="1:16" customFormat="1" hidden="1" x14ac:dyDescent="0.2">
      <c r="A115" t="s">
        <v>56</v>
      </c>
      <c r="B115" t="s">
        <v>86</v>
      </c>
      <c r="C115" t="s">
        <v>59</v>
      </c>
      <c r="D115" t="s">
        <v>60</v>
      </c>
      <c r="E115" t="s">
        <v>61</v>
      </c>
      <c r="F115" t="s">
        <v>62</v>
      </c>
      <c r="G115" t="s">
        <v>63</v>
      </c>
      <c r="H115" t="s">
        <v>64</v>
      </c>
      <c r="I115" t="s">
        <v>65</v>
      </c>
      <c r="J115" t="s">
        <v>66</v>
      </c>
      <c r="K115" t="s">
        <v>67</v>
      </c>
      <c r="L115" t="s">
        <v>68</v>
      </c>
      <c r="M115" t="s">
        <v>10</v>
      </c>
    </row>
    <row r="116" spans="1:16" customFormat="1" hidden="1" x14ac:dyDescent="0.2">
      <c r="A116" t="s">
        <v>56</v>
      </c>
      <c r="B116" t="s">
        <v>25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</row>
    <row r="117" spans="1:16" customFormat="1" hidden="1" x14ac:dyDescent="0.2">
      <c r="A117" t="s">
        <v>56</v>
      </c>
      <c r="B117" t="s">
        <v>26</v>
      </c>
      <c r="C117">
        <v>61.6</v>
      </c>
      <c r="D117">
        <v>58.8</v>
      </c>
      <c r="E117">
        <v>57.44</v>
      </c>
      <c r="F117">
        <v>57.27</v>
      </c>
      <c r="G117">
        <v>55.76</v>
      </c>
      <c r="H117">
        <v>55.98</v>
      </c>
      <c r="I117">
        <v>57.22</v>
      </c>
      <c r="J117">
        <v>60.05</v>
      </c>
      <c r="K117">
        <v>59.41</v>
      </c>
      <c r="L117">
        <v>59.09</v>
      </c>
      <c r="M117">
        <v>59.09</v>
      </c>
    </row>
    <row r="118" spans="1:16" customFormat="1" hidden="1" x14ac:dyDescent="0.2">
      <c r="A118" t="s">
        <v>56</v>
      </c>
      <c r="B118" t="s">
        <v>27</v>
      </c>
      <c r="C118">
        <v>38.4</v>
      </c>
      <c r="D118">
        <v>41.2</v>
      </c>
      <c r="E118">
        <v>42.56</v>
      </c>
      <c r="F118">
        <v>42.73</v>
      </c>
      <c r="G118">
        <v>44.24</v>
      </c>
      <c r="H118">
        <v>44.02</v>
      </c>
      <c r="I118">
        <v>42.78</v>
      </c>
      <c r="J118">
        <v>39.950000000000003</v>
      </c>
      <c r="K118">
        <v>40.590000000000003</v>
      </c>
      <c r="L118">
        <v>40.909999999999997</v>
      </c>
      <c r="M118">
        <v>40.909999999999997</v>
      </c>
    </row>
    <row r="119" spans="1:16" customFormat="1" hidden="1" x14ac:dyDescent="0.2">
      <c r="A119" t="s">
        <v>56</v>
      </c>
      <c r="B119" t="s">
        <v>28</v>
      </c>
    </row>
    <row r="120" spans="1:16" customFormat="1" hidden="1" x14ac:dyDescent="0.2">
      <c r="A120" t="s">
        <v>56</v>
      </c>
      <c r="B120" t="s">
        <v>29</v>
      </c>
    </row>
    <row r="121" spans="1:16" customFormat="1" hidden="1" x14ac:dyDescent="0.2">
      <c r="A121" t="s">
        <v>56</v>
      </c>
      <c r="B121" t="s">
        <v>30</v>
      </c>
      <c r="C121">
        <v>30.52</v>
      </c>
      <c r="D121">
        <v>32.36</v>
      </c>
      <c r="E121">
        <v>33.81</v>
      </c>
      <c r="F121">
        <v>34.85</v>
      </c>
      <c r="G121">
        <v>34.86</v>
      </c>
      <c r="H121">
        <v>34.11</v>
      </c>
      <c r="I121">
        <v>32.409999999999997</v>
      </c>
      <c r="J121">
        <v>27.51</v>
      </c>
      <c r="K121">
        <v>28.05</v>
      </c>
      <c r="L121">
        <v>30.67</v>
      </c>
      <c r="M121">
        <v>30.67</v>
      </c>
    </row>
    <row r="122" spans="1:16" customFormat="1" hidden="1" x14ac:dyDescent="0.2">
      <c r="A122" t="s">
        <v>56</v>
      </c>
      <c r="B122" t="s">
        <v>31</v>
      </c>
      <c r="C122">
        <v>7.88</v>
      </c>
      <c r="D122">
        <v>8.84</v>
      </c>
      <c r="E122">
        <v>8.76</v>
      </c>
      <c r="F122">
        <v>7.88</v>
      </c>
      <c r="G122">
        <v>9.39</v>
      </c>
      <c r="H122">
        <v>9.91</v>
      </c>
      <c r="I122">
        <v>10.36</v>
      </c>
      <c r="J122">
        <v>12.44</v>
      </c>
      <c r="K122">
        <v>12.54</v>
      </c>
      <c r="L122">
        <v>10.24</v>
      </c>
      <c r="M122">
        <v>10.24</v>
      </c>
    </row>
    <row r="123" spans="1:16" customFormat="1" hidden="1" x14ac:dyDescent="0.2">
      <c r="A123" t="s">
        <v>56</v>
      </c>
      <c r="B123" t="s">
        <v>32</v>
      </c>
      <c r="C123">
        <v>-3.1</v>
      </c>
      <c r="D123">
        <v>-2.96</v>
      </c>
      <c r="E123">
        <v>-3.98</v>
      </c>
      <c r="F123">
        <v>-1.67</v>
      </c>
      <c r="G123">
        <v>-2.2999999999999998</v>
      </c>
      <c r="H123">
        <v>-1.18</v>
      </c>
      <c r="I123">
        <v>-1.41</v>
      </c>
      <c r="J123">
        <v>-1.93</v>
      </c>
      <c r="K123">
        <v>-0.9</v>
      </c>
      <c r="L123">
        <v>-1.47</v>
      </c>
      <c r="M123">
        <v>-1.47</v>
      </c>
    </row>
    <row r="124" spans="1:16" hidden="1" x14ac:dyDescent="0.2">
      <c r="A124" s="3" t="s">
        <v>55</v>
      </c>
      <c r="B124" s="3" t="s">
        <v>33</v>
      </c>
      <c r="C124" s="3">
        <v>4.7699999999999996</v>
      </c>
      <c r="D124" s="3">
        <v>5.88</v>
      </c>
      <c r="E124" s="3">
        <v>4.78</v>
      </c>
      <c r="F124" s="3">
        <v>6.21</v>
      </c>
      <c r="G124" s="3">
        <v>7.09</v>
      </c>
      <c r="H124" s="3">
        <v>8.73</v>
      </c>
      <c r="I124" s="3">
        <v>8.9499999999999993</v>
      </c>
      <c r="J124" s="3">
        <v>10.51</v>
      </c>
      <c r="K124" s="3">
        <v>11.64</v>
      </c>
      <c r="L124" s="3">
        <v>8.77</v>
      </c>
      <c r="M124" s="3">
        <v>8.77</v>
      </c>
      <c r="N124" s="3"/>
      <c r="O124" s="6" t="str">
        <f>B124</f>
        <v>EBT Margin</v>
      </c>
      <c r="P124" s="6" t="str">
        <f>A124</f>
        <v>DSG</v>
      </c>
    </row>
    <row r="125" spans="1:16" hidden="1" x14ac:dyDescent="0.2">
      <c r="A125" s="3" t="s">
        <v>56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6">
        <f>B125</f>
        <v>0</v>
      </c>
      <c r="P125" s="6" t="str">
        <f>A125</f>
        <v>OTEX</v>
      </c>
    </row>
    <row r="126" spans="1:16" customFormat="1" hidden="1" x14ac:dyDescent="0.2">
      <c r="A126" t="s">
        <v>56</v>
      </c>
      <c r="B126" t="s">
        <v>87</v>
      </c>
      <c r="C126" t="s">
        <v>59</v>
      </c>
      <c r="D126" t="s">
        <v>60</v>
      </c>
      <c r="E126" t="s">
        <v>61</v>
      </c>
      <c r="F126" t="s">
        <v>62</v>
      </c>
      <c r="G126" t="s">
        <v>63</v>
      </c>
      <c r="H126" t="s">
        <v>64</v>
      </c>
      <c r="I126" t="s">
        <v>65</v>
      </c>
      <c r="J126" t="s">
        <v>66</v>
      </c>
      <c r="K126" t="s">
        <v>67</v>
      </c>
      <c r="L126" t="s">
        <v>68</v>
      </c>
      <c r="M126" t="s">
        <v>10</v>
      </c>
    </row>
    <row r="127" spans="1:16" hidden="1" x14ac:dyDescent="0.2">
      <c r="B127" t="s">
        <v>34</v>
      </c>
      <c r="C127">
        <v>8.7200000000000006</v>
      </c>
      <c r="F127">
        <v>28.2</v>
      </c>
      <c r="G127">
        <v>21.48</v>
      </c>
      <c r="H127">
        <v>19.7</v>
      </c>
      <c r="I127">
        <v>22.56</v>
      </c>
      <c r="J127">
        <v>28.3</v>
      </c>
      <c r="K127">
        <v>22.28</v>
      </c>
      <c r="L127">
        <v>22.86</v>
      </c>
      <c r="M127">
        <v>22.86</v>
      </c>
    </row>
    <row r="128" spans="1:16" hidden="1" x14ac:dyDescent="0.2">
      <c r="A128" s="2" t="s">
        <v>42</v>
      </c>
      <c r="B128" t="s">
        <v>35</v>
      </c>
      <c r="C128">
        <v>3.29</v>
      </c>
      <c r="D128">
        <v>3.71</v>
      </c>
      <c r="E128">
        <v>3.42</v>
      </c>
      <c r="F128">
        <v>3.67</v>
      </c>
      <c r="G128">
        <v>4.9000000000000004</v>
      </c>
      <c r="H128">
        <v>5.64</v>
      </c>
      <c r="I128">
        <v>5.78</v>
      </c>
      <c r="J128">
        <v>13.1</v>
      </c>
      <c r="K128">
        <v>8.31</v>
      </c>
      <c r="L128">
        <v>6.43</v>
      </c>
      <c r="M128">
        <v>6.43</v>
      </c>
    </row>
    <row r="129" spans="1:16" hidden="1" x14ac:dyDescent="0.2">
      <c r="A129" s="2" t="s">
        <v>54</v>
      </c>
      <c r="B129" t="s">
        <v>36</v>
      </c>
      <c r="C129">
        <v>0.93</v>
      </c>
      <c r="D129">
        <v>0.74</v>
      </c>
      <c r="E129">
        <v>0.77</v>
      </c>
      <c r="F129">
        <v>0.79</v>
      </c>
      <c r="G129">
        <v>0.81</v>
      </c>
      <c r="H129">
        <v>0.78</v>
      </c>
      <c r="I129">
        <v>0.87</v>
      </c>
      <c r="J129">
        <v>0.74</v>
      </c>
      <c r="K129">
        <v>0.79</v>
      </c>
      <c r="L129">
        <v>0.56999999999999995</v>
      </c>
      <c r="M129">
        <v>0.56999999999999995</v>
      </c>
    </row>
    <row r="130" spans="1:16" hidden="1" x14ac:dyDescent="0.2">
      <c r="A130" s="2" t="s">
        <v>55</v>
      </c>
      <c r="B130" t="s">
        <v>37</v>
      </c>
      <c r="C130">
        <v>3.05</v>
      </c>
      <c r="D130">
        <v>2.76</v>
      </c>
      <c r="E130">
        <v>2.62</v>
      </c>
      <c r="F130">
        <v>2.92</v>
      </c>
      <c r="G130">
        <v>3.99</v>
      </c>
      <c r="H130">
        <v>4.42</v>
      </c>
      <c r="I130">
        <v>5.03</v>
      </c>
      <c r="J130">
        <v>9.74</v>
      </c>
      <c r="K130">
        <v>6.59</v>
      </c>
      <c r="L130">
        <v>3.69</v>
      </c>
      <c r="M130">
        <v>3.69</v>
      </c>
    </row>
    <row r="131" spans="1:16" hidden="1" x14ac:dyDescent="0.2">
      <c r="A131" s="2" t="s">
        <v>56</v>
      </c>
      <c r="B131" t="s">
        <v>38</v>
      </c>
      <c r="C131">
        <v>5.77</v>
      </c>
      <c r="D131">
        <v>6.39</v>
      </c>
      <c r="E131">
        <v>5.63</v>
      </c>
      <c r="F131">
        <v>5.68</v>
      </c>
      <c r="G131">
        <v>5.67</v>
      </c>
      <c r="H131">
        <v>5.35</v>
      </c>
      <c r="I131">
        <v>5.5</v>
      </c>
      <c r="J131">
        <v>5.39</v>
      </c>
      <c r="K131">
        <v>6.02</v>
      </c>
      <c r="L131">
        <v>7.7</v>
      </c>
      <c r="M131">
        <v>7.7</v>
      </c>
    </row>
    <row r="132" spans="1:16" x14ac:dyDescent="0.2">
      <c r="A132" t="s">
        <v>56</v>
      </c>
      <c r="B132" t="s">
        <v>18</v>
      </c>
      <c r="C132">
        <v>111</v>
      </c>
      <c r="D132">
        <v>106</v>
      </c>
      <c r="E132">
        <v>107</v>
      </c>
      <c r="F132">
        <v>125</v>
      </c>
      <c r="G132">
        <v>129</v>
      </c>
      <c r="H132">
        <v>129</v>
      </c>
      <c r="I132">
        <v>129</v>
      </c>
      <c r="J132">
        <v>129</v>
      </c>
      <c r="K132">
        <v>129</v>
      </c>
      <c r="L132">
        <v>125</v>
      </c>
      <c r="M132">
        <v>125</v>
      </c>
      <c r="O132"/>
      <c r="P132"/>
    </row>
    <row r="133" spans="1:16" hidden="1" x14ac:dyDescent="0.2">
      <c r="A133" s="2" t="s">
        <v>42</v>
      </c>
      <c r="B133" t="s">
        <v>40</v>
      </c>
      <c r="C133">
        <v>6.73</v>
      </c>
      <c r="D133">
        <v>9.02</v>
      </c>
      <c r="E133">
        <v>7.29</v>
      </c>
      <c r="F133">
        <v>6.91</v>
      </c>
      <c r="G133">
        <v>10.14</v>
      </c>
      <c r="H133">
        <v>10.59</v>
      </c>
      <c r="I133">
        <v>12.67</v>
      </c>
      <c r="J133">
        <v>21.1</v>
      </c>
      <c r="K133">
        <v>12.43</v>
      </c>
      <c r="L133">
        <v>7.31</v>
      </c>
      <c r="M133">
        <v>7.31</v>
      </c>
    </row>
    <row r="134" spans="1:16" hidden="1" x14ac:dyDescent="0.2">
      <c r="A134" s="2" t="s">
        <v>54</v>
      </c>
      <c r="B134" t="s">
        <v>41</v>
      </c>
      <c r="D134">
        <v>2.13</v>
      </c>
      <c r="E134">
        <v>2.17</v>
      </c>
      <c r="F134">
        <v>2.91</v>
      </c>
      <c r="G134">
        <v>4.49</v>
      </c>
      <c r="H134">
        <v>6.86</v>
      </c>
      <c r="I134">
        <v>6.13</v>
      </c>
      <c r="J134">
        <v>6.97</v>
      </c>
      <c r="K134">
        <v>8.31</v>
      </c>
      <c r="L134">
        <v>5.84</v>
      </c>
      <c r="M134">
        <v>5.84</v>
      </c>
    </row>
    <row r="135" spans="1:16" hidden="1" x14ac:dyDescent="0.2">
      <c r="A135" s="2" t="s">
        <v>55</v>
      </c>
    </row>
    <row r="136" spans="1:16" hidden="1" x14ac:dyDescent="0.2">
      <c r="A136" s="2" t="s">
        <v>56</v>
      </c>
      <c r="B136" t="s">
        <v>88</v>
      </c>
    </row>
    <row r="137" spans="1:16" hidden="1" x14ac:dyDescent="0.2">
      <c r="C137" t="s">
        <v>59</v>
      </c>
      <c r="D137" t="s">
        <v>60</v>
      </c>
      <c r="E137" t="s">
        <v>61</v>
      </c>
      <c r="F137" t="s">
        <v>62</v>
      </c>
      <c r="G137" t="s">
        <v>63</v>
      </c>
      <c r="H137" t="s">
        <v>64</v>
      </c>
      <c r="I137" t="s">
        <v>65</v>
      </c>
      <c r="J137" t="s">
        <v>66</v>
      </c>
      <c r="K137" t="s">
        <v>67</v>
      </c>
      <c r="L137" t="s">
        <v>68</v>
      </c>
      <c r="M137" t="s">
        <v>89</v>
      </c>
    </row>
    <row r="138" spans="1:16" hidden="1" x14ac:dyDescent="0.2">
      <c r="B138" t="s">
        <v>90</v>
      </c>
    </row>
    <row r="139" spans="1:16" hidden="1" x14ac:dyDescent="0.2">
      <c r="B139" t="s">
        <v>91</v>
      </c>
      <c r="C139">
        <v>12</v>
      </c>
      <c r="D139">
        <v>-10.54</v>
      </c>
      <c r="E139">
        <v>6.96</v>
      </c>
      <c r="F139">
        <v>25.52</v>
      </c>
      <c r="G139">
        <v>19.100000000000001</v>
      </c>
      <c r="H139">
        <v>9.41</v>
      </c>
      <c r="I139">
        <v>29.36</v>
      </c>
      <c r="J139">
        <v>-18.66</v>
      </c>
      <c r="K139">
        <v>14.25</v>
      </c>
      <c r="L139">
        <v>-16.72</v>
      </c>
    </row>
    <row r="140" spans="1:16" hidden="1" x14ac:dyDescent="0.2">
      <c r="B140" t="s">
        <v>92</v>
      </c>
      <c r="C140">
        <v>8.1300000000000008</v>
      </c>
      <c r="D140">
        <v>12.72</v>
      </c>
      <c r="E140">
        <v>2.33</v>
      </c>
      <c r="F140">
        <v>6.3</v>
      </c>
      <c r="G140">
        <v>16.940000000000001</v>
      </c>
      <c r="H140">
        <v>17.82</v>
      </c>
      <c r="I140">
        <v>19.010000000000002</v>
      </c>
      <c r="J140">
        <v>4.8099999999999996</v>
      </c>
      <c r="K140">
        <v>6.33</v>
      </c>
      <c r="L140">
        <v>-8.19</v>
      </c>
    </row>
    <row r="141" spans="1:16" hidden="1" x14ac:dyDescent="0.2">
      <c r="B141" t="s">
        <v>93</v>
      </c>
      <c r="C141">
        <v>13.93</v>
      </c>
      <c r="D141">
        <v>5.19</v>
      </c>
      <c r="E141">
        <v>3.88</v>
      </c>
      <c r="F141">
        <v>13.97</v>
      </c>
      <c r="G141">
        <v>9.8800000000000008</v>
      </c>
      <c r="H141">
        <v>9.3699999999999992</v>
      </c>
      <c r="I141">
        <v>17.739999999999998</v>
      </c>
      <c r="J141">
        <v>11.47</v>
      </c>
      <c r="K141">
        <v>9.39</v>
      </c>
      <c r="L141">
        <v>1.84</v>
      </c>
    </row>
    <row r="142" spans="1:16" hidden="1" x14ac:dyDescent="0.2">
      <c r="B142" t="s">
        <v>94</v>
      </c>
      <c r="E142">
        <v>11.92</v>
      </c>
      <c r="F142">
        <v>12.67</v>
      </c>
      <c r="G142">
        <v>12.9</v>
      </c>
      <c r="H142">
        <v>11.63</v>
      </c>
      <c r="I142">
        <v>11.29</v>
      </c>
      <c r="J142">
        <v>7.61</v>
      </c>
      <c r="K142">
        <v>11.66</v>
      </c>
      <c r="L142">
        <v>5.78</v>
      </c>
    </row>
    <row r="143" spans="1:16" hidden="1" x14ac:dyDescent="0.2">
      <c r="B143" t="s">
        <v>95</v>
      </c>
    </row>
    <row r="144" spans="1:16" hidden="1" x14ac:dyDescent="0.2">
      <c r="B144" t="s">
        <v>91</v>
      </c>
      <c r="C144">
        <v>29.3</v>
      </c>
      <c r="D144">
        <v>0.4</v>
      </c>
      <c r="E144">
        <v>5.95</v>
      </c>
      <c r="F144">
        <v>12.92</v>
      </c>
      <c r="G144">
        <v>41.96</v>
      </c>
      <c r="H144">
        <v>15.47</v>
      </c>
      <c r="I144">
        <v>35.270000000000003</v>
      </c>
      <c r="J144">
        <v>-2.3199999999999998</v>
      </c>
      <c r="K144">
        <v>15.13</v>
      </c>
      <c r="L144">
        <v>-31.99</v>
      </c>
    </row>
    <row r="145" spans="2:16" hidden="1" x14ac:dyDescent="0.2">
      <c r="B145" t="s">
        <v>92</v>
      </c>
      <c r="D145">
        <v>40.32</v>
      </c>
      <c r="E145">
        <v>11.21</v>
      </c>
      <c r="F145">
        <v>6.3</v>
      </c>
      <c r="G145">
        <v>19.309999999999999</v>
      </c>
      <c r="H145">
        <v>22.79</v>
      </c>
      <c r="I145">
        <v>30.4</v>
      </c>
      <c r="J145">
        <v>15.12</v>
      </c>
      <c r="K145">
        <v>15.01</v>
      </c>
      <c r="L145">
        <v>-8.5500000000000007</v>
      </c>
    </row>
    <row r="146" spans="2:16" hidden="1" x14ac:dyDescent="0.2">
      <c r="B146" t="s">
        <v>93</v>
      </c>
      <c r="C146">
        <v>-19.899999999999999</v>
      </c>
      <c r="D146">
        <v>-22.2</v>
      </c>
      <c r="F146">
        <v>27.01</v>
      </c>
      <c r="G146">
        <v>17.13</v>
      </c>
      <c r="H146">
        <v>14.51</v>
      </c>
      <c r="I146">
        <v>21.55</v>
      </c>
      <c r="J146">
        <v>19.59</v>
      </c>
      <c r="K146">
        <v>20.05</v>
      </c>
      <c r="L146">
        <v>3.62</v>
      </c>
    </row>
    <row r="147" spans="2:16" hidden="1" x14ac:dyDescent="0.2">
      <c r="B147" t="s">
        <v>94</v>
      </c>
      <c r="E147">
        <v>-0.93</v>
      </c>
      <c r="F147">
        <v>-0.67</v>
      </c>
      <c r="G147">
        <v>-5.05</v>
      </c>
      <c r="H147">
        <v>-4.2300000000000004</v>
      </c>
      <c r="I147">
        <v>-2.76</v>
      </c>
      <c r="K147">
        <v>23.48</v>
      </c>
      <c r="L147">
        <v>10.17</v>
      </c>
    </row>
    <row r="148" spans="2:16" hidden="1" x14ac:dyDescent="0.2">
      <c r="B148" t="s">
        <v>96</v>
      </c>
    </row>
    <row r="149" spans="2:16" hidden="1" x14ac:dyDescent="0.2">
      <c r="B149" t="s">
        <v>91</v>
      </c>
      <c r="C149">
        <v>42.87</v>
      </c>
      <c r="D149">
        <v>0.74</v>
      </c>
      <c r="E149">
        <v>-1.48</v>
      </c>
      <c r="F149">
        <v>34.799999999999997</v>
      </c>
      <c r="G149">
        <v>59.24</v>
      </c>
      <c r="H149">
        <v>25.79</v>
      </c>
      <c r="I149">
        <v>32.68</v>
      </c>
      <c r="J149">
        <v>84.19</v>
      </c>
      <c r="K149">
        <v>-27.54</v>
      </c>
      <c r="L149">
        <v>-35.57</v>
      </c>
    </row>
    <row r="150" spans="2:16" hidden="1" x14ac:dyDescent="0.2">
      <c r="B150" t="s">
        <v>92</v>
      </c>
      <c r="C150">
        <v>5.43</v>
      </c>
      <c r="D150">
        <v>96.59</v>
      </c>
      <c r="E150">
        <v>12.35</v>
      </c>
      <c r="F150">
        <v>10.19</v>
      </c>
      <c r="G150">
        <v>28.36</v>
      </c>
      <c r="H150">
        <v>39.25</v>
      </c>
      <c r="I150">
        <v>38.520000000000003</v>
      </c>
      <c r="J150">
        <v>45.4</v>
      </c>
      <c r="K150">
        <v>20.98</v>
      </c>
      <c r="L150">
        <v>-4.91</v>
      </c>
    </row>
    <row r="151" spans="2:16" hidden="1" x14ac:dyDescent="0.2">
      <c r="B151" t="s">
        <v>93</v>
      </c>
      <c r="E151">
        <v>3.07</v>
      </c>
      <c r="F151">
        <v>58.77</v>
      </c>
      <c r="G151">
        <v>24.94</v>
      </c>
      <c r="H151">
        <v>21.79</v>
      </c>
      <c r="I151">
        <v>28.69</v>
      </c>
      <c r="J151">
        <v>45.85</v>
      </c>
      <c r="K151">
        <v>28.82</v>
      </c>
      <c r="L151">
        <v>7.49</v>
      </c>
    </row>
    <row r="152" spans="2:16" hidden="1" x14ac:dyDescent="0.2">
      <c r="B152" t="s">
        <v>94</v>
      </c>
      <c r="E152">
        <v>15.6</v>
      </c>
      <c r="F152">
        <v>16.079999999999998</v>
      </c>
      <c r="G152">
        <v>13.86</v>
      </c>
      <c r="J152">
        <v>22.6</v>
      </c>
      <c r="K152">
        <v>43.01</v>
      </c>
      <c r="L152">
        <v>15.89</v>
      </c>
    </row>
    <row r="153" spans="2:16" hidden="1" x14ac:dyDescent="0.2">
      <c r="B153" t="s">
        <v>97</v>
      </c>
    </row>
    <row r="154" spans="2:16" hidden="1" x14ac:dyDescent="0.2">
      <c r="B154" t="s">
        <v>91</v>
      </c>
      <c r="C154">
        <v>45.95</v>
      </c>
      <c r="D154">
        <v>5.56</v>
      </c>
      <c r="E154">
        <v>-1.75</v>
      </c>
      <c r="F154">
        <v>16.07</v>
      </c>
      <c r="G154">
        <v>53.85</v>
      </c>
      <c r="H154">
        <v>26</v>
      </c>
      <c r="I154">
        <v>32.54</v>
      </c>
      <c r="J154">
        <v>84.43</v>
      </c>
      <c r="K154">
        <v>-27.6</v>
      </c>
      <c r="L154">
        <v>-33.630000000000003</v>
      </c>
    </row>
    <row r="155" spans="2:16" hidden="1" x14ac:dyDescent="0.2">
      <c r="B155" t="s">
        <v>92</v>
      </c>
      <c r="C155">
        <v>4.74</v>
      </c>
      <c r="D155">
        <v>78.63</v>
      </c>
      <c r="E155">
        <v>14.81</v>
      </c>
      <c r="F155">
        <v>6.38</v>
      </c>
      <c r="G155">
        <v>20.61</v>
      </c>
      <c r="H155">
        <v>31.04</v>
      </c>
      <c r="I155">
        <v>36.96</v>
      </c>
      <c r="J155">
        <v>45.5</v>
      </c>
      <c r="K155">
        <v>20.96</v>
      </c>
      <c r="L155">
        <v>-3.95</v>
      </c>
    </row>
    <row r="156" spans="2:16" hidden="1" x14ac:dyDescent="0.2">
      <c r="B156" t="s">
        <v>93</v>
      </c>
      <c r="C156">
        <v>7.85</v>
      </c>
      <c r="D156">
        <v>4.84</v>
      </c>
      <c r="E156">
        <v>3.57</v>
      </c>
      <c r="F156">
        <v>45.41</v>
      </c>
      <c r="G156">
        <v>22</v>
      </c>
      <c r="H156">
        <v>18.47</v>
      </c>
      <c r="I156">
        <v>23.98</v>
      </c>
      <c r="J156">
        <v>40.630000000000003</v>
      </c>
      <c r="K156">
        <v>27.96</v>
      </c>
      <c r="L156">
        <v>8.16</v>
      </c>
    </row>
    <row r="157" spans="2:16" hidden="1" x14ac:dyDescent="0.2">
      <c r="B157" t="s">
        <v>94</v>
      </c>
      <c r="G157">
        <v>12.43</v>
      </c>
      <c r="H157">
        <v>13.04</v>
      </c>
      <c r="I157">
        <v>14.01</v>
      </c>
      <c r="J157">
        <v>20.68</v>
      </c>
      <c r="K157">
        <v>36.409999999999997</v>
      </c>
      <c r="L157">
        <v>14.87</v>
      </c>
    </row>
    <row r="159" spans="2:16" x14ac:dyDescent="0.2">
      <c r="N159" s="8" t="s">
        <v>104</v>
      </c>
      <c r="O159" s="8"/>
      <c r="P159" s="8" t="s">
        <v>54</v>
      </c>
    </row>
    <row r="160" spans="2:16" x14ac:dyDescent="0.2">
      <c r="N160" s="8"/>
      <c r="O160" s="8"/>
      <c r="P160" s="8" t="s">
        <v>42</v>
      </c>
    </row>
  </sheetData>
  <autoFilter ref="A1:HW157" xr:uid="{D380135A-DFFC-5C4A-A809-223F21EC9895}">
    <filterColumn colId="1">
      <filters>
        <filter val="Book Value Per Share * CAD"/>
        <filter val="Book Value Per Share * EUR"/>
        <filter val="Book Value Per Share * USD"/>
        <filter val="Earnings Per Share CAD"/>
        <filter val="Earnings Per Share EUR"/>
        <filter val="Earnings Per Share USD"/>
        <filter val="Free Cash Flow Per Share * CAD"/>
        <filter val="Free Cash Flow Per Share * EUR"/>
        <filter val="Free Cash Flow Per Share * USD"/>
        <filter val="Operating Margin %"/>
        <filter val="Return on Equity %"/>
        <filter val="Revenue EUR Mil"/>
        <filter val="Shares Mil"/>
      </filters>
    </filterColumn>
  </autoFilter>
  <sortState xmlns:xlrd2="http://schemas.microsoft.com/office/spreadsheetml/2017/richdata2" ref="A2:P132">
    <sortCondition ref="B2:B132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first="1" last="1" xr2:uid="{9A704077-9CE8-144C-9F75-2DEEE4579972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SOFTWARE!C2:L2</xm:f>
              <xm:sqref>N2</xm:sqref>
            </x14:sparkline>
            <x14:sparkline>
              <xm:f>SOFTWARE!C6:L6</xm:f>
              <xm:sqref>N6</xm:sqref>
            </x14:sparkline>
            <x14:sparkline>
              <xm:f>SOFTWARE!C9:L9</xm:f>
              <xm:sqref>N9</xm:sqref>
            </x14:sparkline>
            <x14:sparkline>
              <xm:f>SOFTWARE!C10:L10</xm:f>
              <xm:sqref>N10</xm:sqref>
            </x14:sparkline>
            <x14:sparkline>
              <xm:f>SOFTWARE!C14:L14</xm:f>
              <xm:sqref>N14</xm:sqref>
            </x14:sparkline>
            <x14:sparkline>
              <xm:f>SOFTWARE!C30:L30</xm:f>
              <xm:sqref>N30</xm:sqref>
            </x14:sparkline>
            <x14:sparkline>
              <xm:f>SOFTWARE!C31:L31</xm:f>
              <xm:sqref>N31</xm:sqref>
            </x14:sparkline>
            <x14:sparkline>
              <xm:f>SOFTWARE!C33:L33</xm:f>
              <xm:sqref>N33</xm:sqref>
            </x14:sparkline>
            <x14:sparkline>
              <xm:f>SOFTWARE!C36:L36</xm:f>
              <xm:sqref>N36</xm:sqref>
            </x14:sparkline>
            <x14:sparkline>
              <xm:f>SOFTWARE!C38:L38</xm:f>
              <xm:sqref>N38</xm:sqref>
            </x14:sparkline>
            <x14:sparkline>
              <xm:f>SOFTWARE!C41:L41</xm:f>
              <xm:sqref>N41</xm:sqref>
            </x14:sparkline>
            <x14:sparkline>
              <xm:f>SOFTWARE!C45:L45</xm:f>
              <xm:sqref>N45</xm:sqref>
            </x14:sparkline>
            <x14:sparkline>
              <xm:f>SOFTWARE!C61:L61</xm:f>
              <xm:sqref>N61</xm:sqref>
            </x14:sparkline>
            <x14:sparkline>
              <xm:f>SOFTWARE!C62:L62</xm:f>
              <xm:sqref>N62</xm:sqref>
            </x14:sparkline>
            <x14:sparkline>
              <xm:f>SOFTWARE!C64:L64</xm:f>
              <xm:sqref>N64</xm:sqref>
            </x14:sparkline>
            <x14:sparkline>
              <xm:f>SOFTWARE!C67:L67</xm:f>
              <xm:sqref>N67</xm:sqref>
            </x14:sparkline>
            <x14:sparkline>
              <xm:f>SOFTWARE!C69:L69</xm:f>
              <xm:sqref>N69</xm:sqref>
            </x14:sparkline>
            <x14:sparkline>
              <xm:f>SOFTWARE!C72:L72</xm:f>
              <xm:sqref>N72</xm:sqref>
            </x14:sparkline>
            <x14:sparkline>
              <xm:f>SOFTWARE!C73:L73</xm:f>
              <xm:sqref>N73</xm:sqref>
            </x14:sparkline>
            <x14:sparkline>
              <xm:f>SOFTWARE!C77:L77</xm:f>
              <xm:sqref>N77</xm:sqref>
            </x14:sparkline>
            <x14:sparkline>
              <xm:f>SOFTWARE!C93:L93</xm:f>
              <xm:sqref>N93</xm:sqref>
            </x14:sparkline>
            <x14:sparkline>
              <xm:f>SOFTWARE!C94:L94</xm:f>
              <xm:sqref>N94</xm:sqref>
            </x14:sparkline>
            <x14:sparkline>
              <xm:f>SOFTWARE!C96:L96</xm:f>
              <xm:sqref>N96</xm:sqref>
            </x14:sparkline>
            <x14:sparkline>
              <xm:f>SOFTWARE!C99:L99</xm:f>
              <xm:sqref>N99</xm:sqref>
            </x14:sparkline>
            <x14:sparkline>
              <xm:f>SOFTWARE!C101:L101</xm:f>
              <xm:sqref>N101</xm:sqref>
            </x14:sparkline>
            <x14:sparkline>
              <xm:f>SOFTWARE!C104:L104</xm:f>
              <xm:sqref>N104</xm:sqref>
            </x14:sparkline>
            <x14:sparkline>
              <xm:f>SOFTWARE!C105:L105</xm:f>
              <xm:sqref>N105</xm:sqref>
            </x14:sparkline>
            <x14:sparkline>
              <xm:f>SOFTWARE!C108:L108</xm:f>
              <xm:sqref>N108</xm:sqref>
            </x14:sparkline>
            <x14:sparkline>
              <xm:f>SOFTWARE!C124:L124</xm:f>
              <xm:sqref>N124</xm:sqref>
            </x14:sparkline>
            <x14:sparkline>
              <xm:f>SOFTWARE!C125:L125</xm:f>
              <xm:sqref>N125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547E-7BAB-434C-AF84-E6A9392FA727}">
  <sheetPr filterMode="1"/>
  <dimension ref="A1:P100"/>
  <sheetViews>
    <sheetView workbookViewId="0">
      <selection activeCell="P100" sqref="O100:P100"/>
    </sheetView>
  </sheetViews>
  <sheetFormatPr baseColWidth="10" defaultRowHeight="16" x14ac:dyDescent="0.2"/>
  <cols>
    <col min="1" max="1" width="15.5" customWidth="1"/>
    <col min="2" max="2" width="47.33203125" bestFit="1" customWidth="1"/>
    <col min="3" max="12" width="7.83203125" bestFit="1" customWidth="1"/>
    <col min="13" max="13" width="9.33203125" bestFit="1" customWidth="1"/>
    <col min="14" max="14" width="20.6640625" customWidth="1"/>
    <col min="15" max="15" width="23" style="11" customWidth="1"/>
    <col min="16" max="16" width="21.1640625" customWidth="1"/>
  </cols>
  <sheetData>
    <row r="1" spans="1:16" x14ac:dyDescent="0.2">
      <c r="A1" t="s">
        <v>57</v>
      </c>
      <c r="B1" t="s">
        <v>69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10</v>
      </c>
    </row>
    <row r="2" spans="1:16" hidden="1" x14ac:dyDescent="0.2">
      <c r="A2" t="s">
        <v>70</v>
      </c>
      <c r="B2" t="s">
        <v>36</v>
      </c>
      <c r="C2">
        <v>0.79</v>
      </c>
      <c r="D2">
        <v>0.8</v>
      </c>
      <c r="E2">
        <v>0.82</v>
      </c>
      <c r="F2">
        <v>0.83</v>
      </c>
      <c r="G2">
        <v>0.71</v>
      </c>
      <c r="H2">
        <v>0.72</v>
      </c>
      <c r="I2">
        <v>0.73</v>
      </c>
      <c r="J2">
        <v>0.7</v>
      </c>
      <c r="K2">
        <v>0.69</v>
      </c>
      <c r="L2">
        <v>0.66</v>
      </c>
      <c r="M2">
        <v>0.66</v>
      </c>
      <c r="O2"/>
    </row>
    <row r="3" spans="1:16" hidden="1" x14ac:dyDescent="0.2">
      <c r="A3" t="s">
        <v>71</v>
      </c>
      <c r="B3" t="s">
        <v>36</v>
      </c>
      <c r="C3">
        <v>1.26</v>
      </c>
      <c r="D3">
        <v>1.18</v>
      </c>
      <c r="E3">
        <v>1.1200000000000001</v>
      </c>
      <c r="F3">
        <v>1.03</v>
      </c>
      <c r="G3">
        <v>0.89</v>
      </c>
      <c r="H3">
        <v>0.84</v>
      </c>
      <c r="I3">
        <v>0.86</v>
      </c>
      <c r="J3">
        <v>0.86</v>
      </c>
      <c r="K3">
        <v>0.76</v>
      </c>
      <c r="L3">
        <v>0.72</v>
      </c>
      <c r="M3">
        <v>0.72</v>
      </c>
      <c r="O3"/>
    </row>
    <row r="4" spans="1:16" hidden="1" x14ac:dyDescent="0.2">
      <c r="A4" t="s">
        <v>83</v>
      </c>
      <c r="B4" t="s">
        <v>36</v>
      </c>
      <c r="C4">
        <v>0.62</v>
      </c>
      <c r="D4">
        <v>0.66</v>
      </c>
      <c r="E4">
        <v>0.68</v>
      </c>
      <c r="F4">
        <v>0.68</v>
      </c>
      <c r="G4">
        <v>0.86</v>
      </c>
      <c r="H4">
        <v>0.67</v>
      </c>
      <c r="I4">
        <v>0.66</v>
      </c>
      <c r="J4">
        <v>0.68</v>
      </c>
      <c r="K4">
        <v>0.71</v>
      </c>
      <c r="L4">
        <v>0.66</v>
      </c>
      <c r="M4">
        <v>0.66</v>
      </c>
      <c r="O4"/>
    </row>
    <row r="5" spans="1:16" x14ac:dyDescent="0.2">
      <c r="A5" s="8" t="s">
        <v>83</v>
      </c>
      <c r="B5" s="8" t="s">
        <v>77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4" t="str">
        <f>B5</f>
        <v>Book Value Per Share * EUR</v>
      </c>
      <c r="P5" t="str">
        <f>A5</f>
        <v>VIDRALA</v>
      </c>
    </row>
    <row r="6" spans="1:16" x14ac:dyDescent="0.2">
      <c r="A6" s="8" t="s">
        <v>70</v>
      </c>
      <c r="B6" s="8" t="s">
        <v>48</v>
      </c>
      <c r="C6" s="8">
        <v>11.8</v>
      </c>
      <c r="D6" s="8">
        <v>5.37</v>
      </c>
      <c r="E6" s="8">
        <v>7.35</v>
      </c>
      <c r="F6" s="8">
        <v>10.35</v>
      </c>
      <c r="G6" s="8">
        <v>4.7699999999999996</v>
      </c>
      <c r="H6" s="8">
        <v>2.4700000000000002</v>
      </c>
      <c r="I6" s="8">
        <v>5.04</v>
      </c>
      <c r="J6" s="8">
        <v>6.09</v>
      </c>
      <c r="K6" s="8">
        <v>2.15</v>
      </c>
      <c r="L6" s="8">
        <v>1.06</v>
      </c>
      <c r="M6" s="8">
        <v>1.89</v>
      </c>
      <c r="N6" s="8"/>
      <c r="O6" s="14"/>
      <c r="P6" t="str">
        <f t="shared" ref="P6:P7" si="0">A6</f>
        <v>O-I GLASS</v>
      </c>
    </row>
    <row r="7" spans="1:16" x14ac:dyDescent="0.2">
      <c r="A7" s="8" t="s">
        <v>71</v>
      </c>
      <c r="B7" s="8" t="s">
        <v>48</v>
      </c>
      <c r="C7" s="8">
        <v>-0.67</v>
      </c>
      <c r="D7" s="8">
        <v>-1.1299999999999999</v>
      </c>
      <c r="E7" s="8">
        <v>-0.77</v>
      </c>
      <c r="F7" s="8">
        <v>1.94</v>
      </c>
      <c r="G7" s="8">
        <v>1</v>
      </c>
      <c r="H7" s="8">
        <v>3.35</v>
      </c>
      <c r="I7" s="8">
        <v>5.94</v>
      </c>
      <c r="J7" s="8">
        <v>6.96</v>
      </c>
      <c r="K7" s="8">
        <v>11.94</v>
      </c>
      <c r="L7" s="8">
        <v>14.16</v>
      </c>
      <c r="M7" s="8">
        <v>16.29</v>
      </c>
      <c r="N7" s="8"/>
      <c r="O7" s="14"/>
      <c r="P7" s="12" t="str">
        <f t="shared" si="0"/>
        <v>CCK</v>
      </c>
    </row>
    <row r="8" spans="1:16" hidden="1" x14ac:dyDescent="0.2">
      <c r="A8" t="s">
        <v>83</v>
      </c>
      <c r="B8" t="s">
        <v>79</v>
      </c>
      <c r="C8">
        <v>-48</v>
      </c>
      <c r="D8">
        <v>-34</v>
      </c>
      <c r="E8">
        <v>-30</v>
      </c>
      <c r="F8">
        <v>-36</v>
      </c>
      <c r="G8">
        <v>-60</v>
      </c>
      <c r="H8">
        <v>-55</v>
      </c>
      <c r="I8">
        <v>-89</v>
      </c>
      <c r="J8">
        <v>-102</v>
      </c>
      <c r="K8">
        <v>-107</v>
      </c>
      <c r="L8">
        <v>-134</v>
      </c>
      <c r="M8">
        <v>-134</v>
      </c>
      <c r="O8"/>
    </row>
    <row r="9" spans="1:16" hidden="1" x14ac:dyDescent="0.2">
      <c r="A9" t="s">
        <v>70</v>
      </c>
      <c r="B9" t="s">
        <v>50</v>
      </c>
      <c r="C9">
        <v>-285</v>
      </c>
      <c r="D9">
        <v>-290</v>
      </c>
      <c r="E9">
        <v>-361</v>
      </c>
      <c r="F9">
        <v>-369</v>
      </c>
      <c r="G9">
        <v>-402</v>
      </c>
      <c r="H9">
        <v>-454</v>
      </c>
      <c r="I9">
        <v>-441</v>
      </c>
      <c r="J9">
        <v>-536</v>
      </c>
      <c r="K9">
        <v>-426</v>
      </c>
      <c r="L9">
        <v>-311</v>
      </c>
      <c r="M9">
        <v>-311</v>
      </c>
      <c r="O9"/>
    </row>
    <row r="10" spans="1:16" hidden="1" x14ac:dyDescent="0.2">
      <c r="A10" t="s">
        <v>71</v>
      </c>
      <c r="B10" t="s">
        <v>50</v>
      </c>
      <c r="C10">
        <v>-401</v>
      </c>
      <c r="D10">
        <v>-324</v>
      </c>
      <c r="E10">
        <v>-275</v>
      </c>
      <c r="F10">
        <v>-328</v>
      </c>
      <c r="G10">
        <v>-354</v>
      </c>
      <c r="H10">
        <v>-473</v>
      </c>
      <c r="I10">
        <v>-498</v>
      </c>
      <c r="J10">
        <v>-462</v>
      </c>
      <c r="K10">
        <v>-432</v>
      </c>
      <c r="L10">
        <v>-587</v>
      </c>
      <c r="M10">
        <v>-587</v>
      </c>
      <c r="O10"/>
    </row>
    <row r="11" spans="1:16" hidden="1" x14ac:dyDescent="0.2">
      <c r="A11" t="s">
        <v>70</v>
      </c>
      <c r="B11" t="s">
        <v>26</v>
      </c>
      <c r="C11">
        <v>81.260000000000005</v>
      </c>
      <c r="D11">
        <v>80.37</v>
      </c>
      <c r="E11">
        <v>80.900000000000006</v>
      </c>
      <c r="F11">
        <v>81.53</v>
      </c>
      <c r="G11">
        <v>81.97</v>
      </c>
      <c r="H11">
        <v>81.92</v>
      </c>
      <c r="I11">
        <v>83.51</v>
      </c>
      <c r="J11">
        <v>81.34</v>
      </c>
      <c r="K11">
        <v>81.95</v>
      </c>
      <c r="L11">
        <v>84.04</v>
      </c>
      <c r="M11">
        <v>84.04</v>
      </c>
      <c r="O11"/>
    </row>
    <row r="12" spans="1:16" hidden="1" x14ac:dyDescent="0.2">
      <c r="A12" t="s">
        <v>71</v>
      </c>
      <c r="B12" t="s">
        <v>26</v>
      </c>
      <c r="C12">
        <v>84.41</v>
      </c>
      <c r="D12">
        <v>82.8</v>
      </c>
      <c r="E12">
        <v>82.95</v>
      </c>
      <c r="F12">
        <v>82.72</v>
      </c>
      <c r="G12">
        <v>81.209999999999994</v>
      </c>
      <c r="H12">
        <v>79.47</v>
      </c>
      <c r="I12">
        <v>79.930000000000007</v>
      </c>
      <c r="J12">
        <v>80.959999999999994</v>
      </c>
      <c r="K12">
        <v>80.150000000000006</v>
      </c>
      <c r="L12">
        <v>79.33</v>
      </c>
      <c r="M12">
        <v>79.33</v>
      </c>
      <c r="O12"/>
    </row>
    <row r="13" spans="1:16" hidden="1" x14ac:dyDescent="0.2">
      <c r="A13" t="s">
        <v>83</v>
      </c>
      <c r="B13" t="s">
        <v>26</v>
      </c>
      <c r="C13">
        <v>34.4</v>
      </c>
      <c r="D13">
        <v>34.17</v>
      </c>
      <c r="E13">
        <v>33.159999999999997</v>
      </c>
      <c r="F13">
        <v>35.07</v>
      </c>
      <c r="G13">
        <v>37.82</v>
      </c>
      <c r="H13">
        <v>36.020000000000003</v>
      </c>
      <c r="I13">
        <v>33.630000000000003</v>
      </c>
      <c r="J13">
        <v>34.090000000000003</v>
      </c>
      <c r="K13">
        <v>32.14</v>
      </c>
      <c r="L13">
        <v>34.35</v>
      </c>
      <c r="M13">
        <v>34.35</v>
      </c>
      <c r="O13"/>
    </row>
    <row r="14" spans="1:16" hidden="1" x14ac:dyDescent="0.2">
      <c r="A14" t="s">
        <v>83</v>
      </c>
      <c r="B14" t="s">
        <v>76</v>
      </c>
      <c r="O14"/>
    </row>
    <row r="15" spans="1:16" hidden="1" x14ac:dyDescent="0.2">
      <c r="A15" t="s">
        <v>70</v>
      </c>
      <c r="B15" t="s">
        <v>47</v>
      </c>
      <c r="K15">
        <v>0.2</v>
      </c>
      <c r="L15">
        <v>0.05</v>
      </c>
      <c r="M15">
        <v>0.05</v>
      </c>
      <c r="O15"/>
    </row>
    <row r="16" spans="1:16" hidden="1" x14ac:dyDescent="0.2">
      <c r="A16" t="s">
        <v>71</v>
      </c>
      <c r="B16" t="s">
        <v>47</v>
      </c>
      <c r="O16"/>
    </row>
    <row r="17" spans="1:16" x14ac:dyDescent="0.2">
      <c r="A17" s="9" t="s">
        <v>83</v>
      </c>
      <c r="B17" s="9" t="s">
        <v>75</v>
      </c>
      <c r="C17" s="9">
        <v>1.55</v>
      </c>
      <c r="D17" s="9">
        <v>1.68</v>
      </c>
      <c r="E17" s="9">
        <v>1.9</v>
      </c>
      <c r="F17" s="9">
        <v>1.8</v>
      </c>
      <c r="G17" s="9">
        <v>2.13</v>
      </c>
      <c r="H17" s="9">
        <v>2.36</v>
      </c>
      <c r="I17" s="9">
        <v>3.27</v>
      </c>
      <c r="J17" s="9">
        <v>4.05</v>
      </c>
      <c r="K17" s="9">
        <v>5.27</v>
      </c>
      <c r="L17" s="9">
        <v>5.62</v>
      </c>
      <c r="M17" s="9">
        <v>5.62</v>
      </c>
      <c r="N17" s="9"/>
      <c r="O17" s="14" t="str">
        <f>B17</f>
        <v>Earnings Per Share EUR</v>
      </c>
      <c r="P17" s="12" t="str">
        <f>A17</f>
        <v>VIDRALA</v>
      </c>
    </row>
    <row r="18" spans="1:16" x14ac:dyDescent="0.2">
      <c r="A18" s="9" t="s">
        <v>70</v>
      </c>
      <c r="B18" s="9" t="s">
        <v>46</v>
      </c>
      <c r="C18" s="9">
        <v>-3.05</v>
      </c>
      <c r="D18" s="9">
        <v>1.1100000000000001</v>
      </c>
      <c r="E18" s="9">
        <v>1.91</v>
      </c>
      <c r="F18" s="9">
        <v>0.99</v>
      </c>
      <c r="G18" s="9">
        <v>0.82</v>
      </c>
      <c r="H18" s="9">
        <v>1.28</v>
      </c>
      <c r="I18" s="9">
        <v>1.1000000000000001</v>
      </c>
      <c r="J18" s="9">
        <v>1.59</v>
      </c>
      <c r="K18" s="9">
        <v>-2.58</v>
      </c>
      <c r="L18" s="9">
        <v>1.57</v>
      </c>
      <c r="M18" s="9">
        <v>1.57</v>
      </c>
      <c r="N18" s="9"/>
      <c r="O18" s="14"/>
      <c r="P18" t="str">
        <f t="shared" ref="P18:P19" si="1">A18</f>
        <v>O-I GLASS</v>
      </c>
    </row>
    <row r="19" spans="1:16" x14ac:dyDescent="0.2">
      <c r="A19" s="9" t="s">
        <v>71</v>
      </c>
      <c r="B19" s="9" t="s">
        <v>46</v>
      </c>
      <c r="C19" s="9">
        <v>1.83</v>
      </c>
      <c r="D19" s="9">
        <v>3.77</v>
      </c>
      <c r="E19" s="9">
        <v>2.2999999999999998</v>
      </c>
      <c r="F19" s="9">
        <v>2.82</v>
      </c>
      <c r="G19" s="9">
        <v>2.82</v>
      </c>
      <c r="H19" s="9">
        <v>3.56</v>
      </c>
      <c r="I19" s="9">
        <v>2.38</v>
      </c>
      <c r="J19" s="9">
        <v>3.28</v>
      </c>
      <c r="K19" s="9">
        <v>3.78</v>
      </c>
      <c r="L19" s="9">
        <v>4.3</v>
      </c>
      <c r="M19" s="9">
        <v>4.3</v>
      </c>
      <c r="N19" s="9"/>
      <c r="O19" s="14"/>
      <c r="P19" s="13" t="str">
        <f t="shared" si="1"/>
        <v>CCK</v>
      </c>
    </row>
    <row r="20" spans="1:16" hidden="1" x14ac:dyDescent="0.2">
      <c r="A20" t="s">
        <v>70</v>
      </c>
      <c r="B20" t="s">
        <v>33</v>
      </c>
      <c r="C20">
        <v>-5.52</v>
      </c>
      <c r="D20">
        <v>4.6900000000000004</v>
      </c>
      <c r="E20">
        <v>4.8099999999999996</v>
      </c>
      <c r="F20">
        <v>3.21</v>
      </c>
      <c r="G20">
        <v>0.96</v>
      </c>
      <c r="H20">
        <v>5.31</v>
      </c>
      <c r="I20">
        <v>4</v>
      </c>
      <c r="J20">
        <v>4.03</v>
      </c>
      <c r="K20">
        <v>-3.9</v>
      </c>
      <c r="L20">
        <v>5.8</v>
      </c>
      <c r="M20">
        <v>5.8</v>
      </c>
      <c r="O20"/>
    </row>
    <row r="21" spans="1:16" hidden="1" x14ac:dyDescent="0.2">
      <c r="A21" t="s">
        <v>71</v>
      </c>
      <c r="B21" t="s">
        <v>33</v>
      </c>
      <c r="C21">
        <v>6.79</v>
      </c>
      <c r="D21">
        <v>7.51</v>
      </c>
      <c r="E21">
        <v>6.65</v>
      </c>
      <c r="F21">
        <v>5.67</v>
      </c>
      <c r="G21">
        <v>7.29</v>
      </c>
      <c r="H21">
        <v>9.2799999999999994</v>
      </c>
      <c r="I21">
        <v>9.5299999999999994</v>
      </c>
      <c r="J21">
        <v>6.64</v>
      </c>
      <c r="K21">
        <v>6.74</v>
      </c>
      <c r="L21">
        <v>8</v>
      </c>
      <c r="M21">
        <v>8</v>
      </c>
      <c r="O21"/>
    </row>
    <row r="22" spans="1:16" hidden="1" x14ac:dyDescent="0.2">
      <c r="A22" t="s">
        <v>83</v>
      </c>
      <c r="B22" t="s">
        <v>33</v>
      </c>
      <c r="C22">
        <v>12.61</v>
      </c>
      <c r="D22">
        <v>12.92</v>
      </c>
      <c r="E22">
        <v>14.25</v>
      </c>
      <c r="F22">
        <v>14.11</v>
      </c>
      <c r="G22">
        <v>9.41</v>
      </c>
      <c r="H22">
        <v>10.89</v>
      </c>
      <c r="I22">
        <v>13.33</v>
      </c>
      <c r="J22">
        <v>14.7</v>
      </c>
      <c r="K22">
        <v>16.420000000000002</v>
      </c>
      <c r="L22">
        <v>19.13</v>
      </c>
      <c r="M22">
        <v>19.13</v>
      </c>
      <c r="O22"/>
    </row>
    <row r="23" spans="1:16" hidden="1" x14ac:dyDescent="0.2">
      <c r="A23" t="s">
        <v>70</v>
      </c>
      <c r="B23" t="s">
        <v>38</v>
      </c>
      <c r="C23">
        <v>10.64</v>
      </c>
      <c r="D23">
        <v>9.76</v>
      </c>
      <c r="E23">
        <v>5.78</v>
      </c>
      <c r="F23">
        <v>6.79</v>
      </c>
      <c r="G23">
        <v>20.22</v>
      </c>
      <c r="H23">
        <v>35.96</v>
      </c>
      <c r="I23">
        <v>12.07</v>
      </c>
      <c r="J23">
        <v>12.34</v>
      </c>
      <c r="K23">
        <v>20.58</v>
      </c>
      <c r="L23">
        <v>29.91</v>
      </c>
      <c r="M23">
        <v>29.91</v>
      </c>
      <c r="O23"/>
    </row>
    <row r="24" spans="1:16" hidden="1" x14ac:dyDescent="0.2">
      <c r="A24" t="s">
        <v>71</v>
      </c>
      <c r="B24" t="s">
        <v>38</v>
      </c>
      <c r="E24">
        <v>2007.5</v>
      </c>
      <c r="F24">
        <v>81.58</v>
      </c>
      <c r="G24">
        <v>69.58</v>
      </c>
      <c r="H24">
        <v>26.23</v>
      </c>
      <c r="I24">
        <v>17.739999999999998</v>
      </c>
      <c r="J24">
        <v>16.29</v>
      </c>
      <c r="K24">
        <v>9.0500000000000007</v>
      </c>
      <c r="L24">
        <v>7.58</v>
      </c>
      <c r="M24">
        <v>7.58</v>
      </c>
      <c r="O24"/>
    </row>
    <row r="25" spans="1:16" hidden="1" x14ac:dyDescent="0.2">
      <c r="A25" t="s">
        <v>83</v>
      </c>
      <c r="B25" t="s">
        <v>38</v>
      </c>
      <c r="C25">
        <v>2.23</v>
      </c>
      <c r="D25">
        <v>2.0499999999999998</v>
      </c>
      <c r="E25">
        <v>1.86</v>
      </c>
      <c r="F25">
        <v>1.65</v>
      </c>
      <c r="G25">
        <v>2.52</v>
      </c>
      <c r="H25">
        <v>2.31</v>
      </c>
      <c r="I25">
        <v>2.66</v>
      </c>
      <c r="J25">
        <v>2.31</v>
      </c>
      <c r="K25">
        <v>2.02</v>
      </c>
      <c r="L25">
        <v>1.86</v>
      </c>
      <c r="M25">
        <v>1.86</v>
      </c>
      <c r="O25"/>
    </row>
    <row r="26" spans="1:16" hidden="1" x14ac:dyDescent="0.2">
      <c r="A26" t="s">
        <v>83</v>
      </c>
      <c r="B26" t="s">
        <v>80</v>
      </c>
      <c r="C26">
        <v>39</v>
      </c>
      <c r="D26">
        <v>48</v>
      </c>
      <c r="E26">
        <v>56</v>
      </c>
      <c r="F26">
        <v>71</v>
      </c>
      <c r="G26">
        <v>79</v>
      </c>
      <c r="H26">
        <v>103</v>
      </c>
      <c r="I26">
        <v>109</v>
      </c>
      <c r="J26">
        <v>101</v>
      </c>
      <c r="K26">
        <v>120</v>
      </c>
      <c r="L26">
        <v>139</v>
      </c>
      <c r="M26">
        <v>139</v>
      </c>
      <c r="O26"/>
    </row>
    <row r="27" spans="1:16" x14ac:dyDescent="0.2">
      <c r="A27" s="8" t="s">
        <v>83</v>
      </c>
      <c r="B27" s="8" t="s">
        <v>81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4" t="str">
        <f>B27</f>
        <v>Free Cash Flow Per Share * EUR</v>
      </c>
      <c r="P27" t="str">
        <f>A27</f>
        <v>VIDRALA</v>
      </c>
    </row>
    <row r="28" spans="1:16" x14ac:dyDescent="0.2">
      <c r="A28" s="8" t="s">
        <v>70</v>
      </c>
      <c r="B28" s="8" t="s">
        <v>52</v>
      </c>
      <c r="C28" s="8">
        <v>0.92</v>
      </c>
      <c r="D28" s="8">
        <v>1.72</v>
      </c>
      <c r="E28" s="8">
        <v>1.44</v>
      </c>
      <c r="F28" s="8">
        <v>1.29</v>
      </c>
      <c r="G28" s="8">
        <v>1.31</v>
      </c>
      <c r="H28" s="8">
        <v>1.93</v>
      </c>
      <c r="I28" s="8">
        <v>0.8</v>
      </c>
      <c r="J28" s="8">
        <v>1.53</v>
      </c>
      <c r="K28" s="8">
        <v>-0.26</v>
      </c>
      <c r="L28" s="8">
        <v>2.8</v>
      </c>
      <c r="M28" s="8"/>
      <c r="N28" s="8"/>
      <c r="O28" s="14"/>
      <c r="P28" t="str">
        <f t="shared" ref="P28:P29" si="2">A28</f>
        <v>O-I GLASS</v>
      </c>
    </row>
    <row r="29" spans="1:16" x14ac:dyDescent="0.2">
      <c r="A29" s="8" t="s">
        <v>71</v>
      </c>
      <c r="B29" s="8" t="s">
        <v>52</v>
      </c>
      <c r="C29" s="8">
        <v>7.0000000000000007E-2</v>
      </c>
      <c r="D29" s="8">
        <v>2</v>
      </c>
      <c r="E29" s="8">
        <v>2.2599999999999998</v>
      </c>
      <c r="F29" s="8">
        <v>5.16</v>
      </c>
      <c r="G29" s="8">
        <v>6.66</v>
      </c>
      <c r="H29" s="8">
        <v>4.2699999999999996</v>
      </c>
      <c r="I29" s="8">
        <v>3.87</v>
      </c>
      <c r="J29" s="8">
        <v>2.0699999999999998</v>
      </c>
      <c r="K29" s="8">
        <v>4.49</v>
      </c>
      <c r="L29" s="8">
        <v>5.55</v>
      </c>
      <c r="M29" s="8"/>
      <c r="N29" s="8"/>
      <c r="O29" s="14"/>
      <c r="P29" s="12" t="str">
        <f t="shared" si="2"/>
        <v>CCK</v>
      </c>
    </row>
    <row r="30" spans="1:16" hidden="1" x14ac:dyDescent="0.2">
      <c r="A30" t="s">
        <v>70</v>
      </c>
      <c r="B30" t="s">
        <v>51</v>
      </c>
      <c r="C30">
        <v>218</v>
      </c>
      <c r="D30">
        <v>285</v>
      </c>
      <c r="E30">
        <v>321</v>
      </c>
      <c r="F30">
        <v>306</v>
      </c>
      <c r="G30">
        <v>206</v>
      </c>
      <c r="H30">
        <v>297</v>
      </c>
      <c r="I30">
        <v>280</v>
      </c>
      <c r="J30">
        <v>255</v>
      </c>
      <c r="K30">
        <v>-21</v>
      </c>
      <c r="L30">
        <v>146</v>
      </c>
      <c r="M30">
        <v>146</v>
      </c>
      <c r="O30"/>
    </row>
    <row r="31" spans="1:16" hidden="1" x14ac:dyDescent="0.2">
      <c r="A31" t="s">
        <v>71</v>
      </c>
      <c r="B31" t="s">
        <v>51</v>
      </c>
      <c r="C31">
        <v>-22</v>
      </c>
      <c r="D31">
        <v>297</v>
      </c>
      <c r="E31">
        <v>610</v>
      </c>
      <c r="F31">
        <v>584</v>
      </c>
      <c r="G31">
        <v>602</v>
      </c>
      <c r="H31">
        <v>457</v>
      </c>
      <c r="I31">
        <v>262</v>
      </c>
      <c r="J31">
        <v>109</v>
      </c>
      <c r="K31">
        <v>731</v>
      </c>
      <c r="L31">
        <v>728</v>
      </c>
      <c r="M31">
        <v>728</v>
      </c>
      <c r="O31"/>
    </row>
    <row r="32" spans="1:16" hidden="1" x14ac:dyDescent="0.2">
      <c r="A32" t="s">
        <v>70</v>
      </c>
      <c r="B32" t="s">
        <v>27</v>
      </c>
      <c r="C32">
        <v>18.739999999999998</v>
      </c>
      <c r="D32">
        <v>19.63</v>
      </c>
      <c r="E32">
        <v>19.100000000000001</v>
      </c>
      <c r="F32">
        <v>18.47</v>
      </c>
      <c r="G32">
        <v>18.03</v>
      </c>
      <c r="H32">
        <v>18.079999999999998</v>
      </c>
      <c r="I32">
        <v>16.489999999999998</v>
      </c>
      <c r="J32">
        <v>18.66</v>
      </c>
      <c r="K32">
        <v>18.05</v>
      </c>
      <c r="L32">
        <v>15.96</v>
      </c>
      <c r="M32">
        <v>15.96</v>
      </c>
      <c r="O32"/>
    </row>
    <row r="33" spans="1:13" customFormat="1" hidden="1" x14ac:dyDescent="0.2">
      <c r="A33" t="s">
        <v>71</v>
      </c>
      <c r="B33" t="s">
        <v>27</v>
      </c>
      <c r="C33">
        <v>15.59</v>
      </c>
      <c r="D33">
        <v>17.2</v>
      </c>
      <c r="E33">
        <v>17.05</v>
      </c>
      <c r="F33">
        <v>17.28</v>
      </c>
      <c r="G33">
        <v>18.79</v>
      </c>
      <c r="H33">
        <v>20.53</v>
      </c>
      <c r="I33">
        <v>20.07</v>
      </c>
      <c r="J33">
        <v>19.04</v>
      </c>
      <c r="K33">
        <v>19.850000000000001</v>
      </c>
      <c r="L33">
        <v>20.67</v>
      </c>
      <c r="M33">
        <v>20.67</v>
      </c>
    </row>
    <row r="34" spans="1:13" customFormat="1" hidden="1" x14ac:dyDescent="0.2">
      <c r="A34" t="s">
        <v>83</v>
      </c>
      <c r="B34" t="s">
        <v>27</v>
      </c>
      <c r="C34">
        <v>65.599999999999994</v>
      </c>
      <c r="D34">
        <v>65.83</v>
      </c>
      <c r="E34">
        <v>66.84</v>
      </c>
      <c r="F34">
        <v>64.930000000000007</v>
      </c>
      <c r="G34">
        <v>62.18</v>
      </c>
      <c r="H34">
        <v>63.98</v>
      </c>
      <c r="I34">
        <v>66.37</v>
      </c>
      <c r="J34">
        <v>65.91</v>
      </c>
      <c r="K34">
        <v>67.86</v>
      </c>
      <c r="L34">
        <v>65.650000000000006</v>
      </c>
      <c r="M34">
        <v>65.650000000000006</v>
      </c>
    </row>
    <row r="35" spans="1:13" customFormat="1" hidden="1" x14ac:dyDescent="0.2">
      <c r="A35" t="s">
        <v>70</v>
      </c>
      <c r="B35" t="s">
        <v>11</v>
      </c>
      <c r="C35">
        <v>18.7</v>
      </c>
      <c r="D35">
        <v>19.600000000000001</v>
      </c>
      <c r="E35">
        <v>19.100000000000001</v>
      </c>
      <c r="F35">
        <v>18.5</v>
      </c>
      <c r="G35">
        <v>18</v>
      </c>
      <c r="H35">
        <v>18.100000000000001</v>
      </c>
      <c r="I35">
        <v>16.5</v>
      </c>
      <c r="J35">
        <v>18.7</v>
      </c>
      <c r="K35">
        <v>18.100000000000001</v>
      </c>
      <c r="L35">
        <v>16</v>
      </c>
      <c r="M35">
        <v>16</v>
      </c>
    </row>
    <row r="36" spans="1:13" customFormat="1" hidden="1" x14ac:dyDescent="0.2">
      <c r="A36" t="s">
        <v>71</v>
      </c>
      <c r="B36" t="s">
        <v>11</v>
      </c>
      <c r="C36">
        <v>15.6</v>
      </c>
      <c r="D36">
        <v>17.2</v>
      </c>
      <c r="E36">
        <v>17.100000000000001</v>
      </c>
      <c r="F36">
        <v>17.3</v>
      </c>
      <c r="G36">
        <v>18.8</v>
      </c>
      <c r="H36">
        <v>20.5</v>
      </c>
      <c r="I36">
        <v>20.100000000000001</v>
      </c>
      <c r="J36">
        <v>19</v>
      </c>
      <c r="K36">
        <v>19.899999999999999</v>
      </c>
      <c r="L36">
        <v>20.7</v>
      </c>
      <c r="M36">
        <v>20.7</v>
      </c>
    </row>
    <row r="37" spans="1:13" customFormat="1" hidden="1" x14ac:dyDescent="0.2">
      <c r="A37" t="s">
        <v>83</v>
      </c>
      <c r="B37" t="s">
        <v>11</v>
      </c>
      <c r="C37">
        <v>65.599999999999994</v>
      </c>
      <c r="D37">
        <v>65.8</v>
      </c>
      <c r="E37">
        <v>66.8</v>
      </c>
      <c r="F37">
        <v>64.900000000000006</v>
      </c>
      <c r="G37">
        <v>62.2</v>
      </c>
      <c r="H37">
        <v>64</v>
      </c>
      <c r="I37">
        <v>66.400000000000006</v>
      </c>
      <c r="J37">
        <v>65.900000000000006</v>
      </c>
      <c r="K37">
        <v>67.900000000000006</v>
      </c>
      <c r="L37">
        <v>65.7</v>
      </c>
      <c r="M37">
        <v>65.7</v>
      </c>
    </row>
    <row r="38" spans="1:13" customFormat="1" hidden="1" x14ac:dyDescent="0.2">
      <c r="A38" t="s">
        <v>70</v>
      </c>
      <c r="B38" t="s">
        <v>41</v>
      </c>
      <c r="C38">
        <v>-0.28999999999999998</v>
      </c>
      <c r="D38">
        <v>2.3199999999999998</v>
      </c>
      <c r="E38">
        <v>2.4</v>
      </c>
      <c r="F38">
        <v>1.95</v>
      </c>
      <c r="G38">
        <v>1.24</v>
      </c>
      <c r="H38">
        <v>2.31</v>
      </c>
      <c r="I38">
        <v>2.0299999999999998</v>
      </c>
      <c r="J38">
        <v>2.06</v>
      </c>
      <c r="K38">
        <v>0.16</v>
      </c>
      <c r="L38">
        <v>2.33</v>
      </c>
      <c r="M38">
        <v>2.33</v>
      </c>
    </row>
    <row r="39" spans="1:13" customFormat="1" hidden="1" x14ac:dyDescent="0.2">
      <c r="A39" t="s">
        <v>71</v>
      </c>
      <c r="B39" t="s">
        <v>41</v>
      </c>
      <c r="C39">
        <v>3.53</v>
      </c>
      <c r="D39">
        <v>3.81</v>
      </c>
      <c r="E39">
        <v>3.44</v>
      </c>
      <c r="F39">
        <v>3.04</v>
      </c>
      <c r="G39">
        <v>3.37</v>
      </c>
      <c r="H39">
        <v>4.16</v>
      </c>
      <c r="I39">
        <v>4.29</v>
      </c>
      <c r="J39">
        <v>2.93</v>
      </c>
      <c r="K39">
        <v>3.08</v>
      </c>
      <c r="L39">
        <v>4.09</v>
      </c>
      <c r="M39">
        <v>4.09</v>
      </c>
    </row>
    <row r="40" spans="1:13" customFormat="1" hidden="1" x14ac:dyDescent="0.2">
      <c r="A40" t="s">
        <v>83</v>
      </c>
      <c r="B40" t="s">
        <v>41</v>
      </c>
      <c r="C40">
        <v>9.41</v>
      </c>
      <c r="D40">
        <v>13.43</v>
      </c>
      <c r="E40">
        <v>20.2</v>
      </c>
      <c r="F40">
        <v>29.01</v>
      </c>
      <c r="G40">
        <v>9.82</v>
      </c>
      <c r="H40">
        <v>14.94</v>
      </c>
      <c r="I40">
        <v>22.8</v>
      </c>
      <c r="J40">
        <v>22.22</v>
      </c>
      <c r="K40">
        <v>35.67</v>
      </c>
      <c r="L40">
        <v>60.88</v>
      </c>
      <c r="M40">
        <v>60.88</v>
      </c>
    </row>
    <row r="41" spans="1:13" customFormat="1" hidden="1" x14ac:dyDescent="0.2">
      <c r="A41" t="s">
        <v>83</v>
      </c>
      <c r="B41" t="s">
        <v>74</v>
      </c>
      <c r="C41">
        <v>44</v>
      </c>
      <c r="D41">
        <v>47</v>
      </c>
      <c r="E41">
        <v>52</v>
      </c>
      <c r="F41">
        <v>52</v>
      </c>
      <c r="G41">
        <v>61</v>
      </c>
      <c r="H41">
        <v>68</v>
      </c>
      <c r="I41">
        <v>89</v>
      </c>
      <c r="J41">
        <v>116</v>
      </c>
      <c r="K41">
        <v>143</v>
      </c>
      <c r="L41">
        <v>159</v>
      </c>
      <c r="M41">
        <v>159</v>
      </c>
    </row>
    <row r="42" spans="1:13" customFormat="1" hidden="1" x14ac:dyDescent="0.2">
      <c r="A42" t="s">
        <v>70</v>
      </c>
      <c r="B42" t="s">
        <v>45</v>
      </c>
      <c r="C42">
        <v>-510</v>
      </c>
      <c r="D42">
        <v>184</v>
      </c>
      <c r="E42">
        <v>184</v>
      </c>
      <c r="F42">
        <v>75</v>
      </c>
      <c r="G42">
        <v>-74</v>
      </c>
      <c r="H42">
        <v>209</v>
      </c>
      <c r="I42">
        <v>180</v>
      </c>
      <c r="J42">
        <v>257</v>
      </c>
      <c r="K42">
        <v>-400</v>
      </c>
      <c r="L42">
        <v>249</v>
      </c>
      <c r="M42">
        <v>249</v>
      </c>
    </row>
    <row r="43" spans="1:13" customFormat="1" hidden="1" x14ac:dyDescent="0.2">
      <c r="A43" t="s">
        <v>71</v>
      </c>
      <c r="B43" t="s">
        <v>45</v>
      </c>
      <c r="C43">
        <v>282</v>
      </c>
      <c r="D43">
        <v>557</v>
      </c>
      <c r="E43">
        <v>324</v>
      </c>
      <c r="F43">
        <v>387</v>
      </c>
      <c r="G43">
        <v>393</v>
      </c>
      <c r="H43">
        <v>496</v>
      </c>
      <c r="I43">
        <v>323</v>
      </c>
      <c r="J43">
        <v>439</v>
      </c>
      <c r="K43">
        <v>510</v>
      </c>
      <c r="L43">
        <v>579</v>
      </c>
      <c r="M43">
        <v>579</v>
      </c>
    </row>
    <row r="44" spans="1:13" customFormat="1" hidden="1" x14ac:dyDescent="0.2">
      <c r="A44" t="s">
        <v>70</v>
      </c>
      <c r="B44" t="s">
        <v>32</v>
      </c>
      <c r="C44">
        <v>-15.74</v>
      </c>
      <c r="D44">
        <v>-6.37</v>
      </c>
      <c r="E44">
        <v>-6.14</v>
      </c>
      <c r="F44">
        <v>-5.6</v>
      </c>
      <c r="G44">
        <v>-8.3000000000000007</v>
      </c>
      <c r="H44">
        <v>-3.72</v>
      </c>
      <c r="I44">
        <v>-3.71</v>
      </c>
      <c r="J44">
        <v>-6.28</v>
      </c>
      <c r="K44">
        <v>-13.76</v>
      </c>
      <c r="L44">
        <v>-1.77</v>
      </c>
      <c r="M44">
        <v>-1.77</v>
      </c>
    </row>
    <row r="45" spans="1:13" customFormat="1" hidden="1" x14ac:dyDescent="0.2">
      <c r="A45" t="s">
        <v>71</v>
      </c>
      <c r="B45" t="s">
        <v>32</v>
      </c>
      <c r="C45">
        <v>-3.91</v>
      </c>
      <c r="D45">
        <v>-2.64</v>
      </c>
      <c r="E45">
        <v>-3.57</v>
      </c>
      <c r="F45">
        <v>-4.6500000000000004</v>
      </c>
      <c r="G45">
        <v>-4.04</v>
      </c>
      <c r="H45">
        <v>-3.57</v>
      </c>
      <c r="I45">
        <v>-3.4</v>
      </c>
      <c r="J45">
        <v>-3.59</v>
      </c>
      <c r="K45">
        <v>-3.51</v>
      </c>
      <c r="L45">
        <v>-3.21</v>
      </c>
      <c r="M45">
        <v>-3.21</v>
      </c>
    </row>
    <row r="46" spans="1:13" customFormat="1" hidden="1" x14ac:dyDescent="0.2">
      <c r="A46" t="s">
        <v>83</v>
      </c>
      <c r="B46" t="s">
        <v>32</v>
      </c>
      <c r="C46">
        <v>-1.45</v>
      </c>
      <c r="D46">
        <v>-1.65</v>
      </c>
      <c r="E46">
        <v>-1.93</v>
      </c>
      <c r="F46">
        <v>-0.82</v>
      </c>
      <c r="G46">
        <v>-1.38</v>
      </c>
      <c r="H46">
        <v>-1.46</v>
      </c>
      <c r="I46">
        <v>-0.99</v>
      </c>
      <c r="J46">
        <v>-1.18</v>
      </c>
      <c r="K46">
        <v>-1.8</v>
      </c>
      <c r="L46">
        <v>-1.1499999999999999</v>
      </c>
      <c r="M46">
        <v>-1.1499999999999999</v>
      </c>
    </row>
    <row r="47" spans="1:13" customFormat="1" hidden="1" x14ac:dyDescent="0.2">
      <c r="A47" t="s">
        <v>70</v>
      </c>
      <c r="B47" t="s">
        <v>35</v>
      </c>
      <c r="C47">
        <v>-6.93</v>
      </c>
      <c r="D47">
        <v>2.63</v>
      </c>
      <c r="E47">
        <v>2.64</v>
      </c>
      <c r="F47">
        <v>1.1100000000000001</v>
      </c>
      <c r="G47">
        <v>-1.2</v>
      </c>
      <c r="H47">
        <v>3.12</v>
      </c>
      <c r="I47">
        <v>2.62</v>
      </c>
      <c r="J47">
        <v>3.74</v>
      </c>
      <c r="K47">
        <v>-5.98</v>
      </c>
      <c r="L47">
        <v>4.09</v>
      </c>
      <c r="M47">
        <v>4.09</v>
      </c>
    </row>
    <row r="48" spans="1:13" customFormat="1" hidden="1" x14ac:dyDescent="0.2">
      <c r="A48" t="s">
        <v>71</v>
      </c>
      <c r="B48" t="s">
        <v>35</v>
      </c>
      <c r="C48">
        <v>3.26</v>
      </c>
      <c r="D48">
        <v>6.58</v>
      </c>
      <c r="E48">
        <v>3.74</v>
      </c>
      <c r="F48">
        <v>4.25</v>
      </c>
      <c r="G48">
        <v>4.49</v>
      </c>
      <c r="H48">
        <v>5.99</v>
      </c>
      <c r="I48">
        <v>3.71</v>
      </c>
      <c r="J48">
        <v>3.94</v>
      </c>
      <c r="K48">
        <v>4.37</v>
      </c>
      <c r="L48">
        <v>5</v>
      </c>
      <c r="M48">
        <v>5</v>
      </c>
    </row>
    <row r="49" spans="1:16" hidden="1" x14ac:dyDescent="0.2">
      <c r="A49" t="s">
        <v>83</v>
      </c>
      <c r="B49" t="s">
        <v>35</v>
      </c>
      <c r="C49">
        <v>10.07</v>
      </c>
      <c r="D49">
        <v>10.17</v>
      </c>
      <c r="E49">
        <v>11.04</v>
      </c>
      <c r="F49">
        <v>11.01</v>
      </c>
      <c r="G49">
        <v>7.58</v>
      </c>
      <c r="H49">
        <v>8.75</v>
      </c>
      <c r="I49">
        <v>10.83</v>
      </c>
      <c r="J49">
        <v>12.14</v>
      </c>
      <c r="K49">
        <v>14.17</v>
      </c>
      <c r="L49">
        <v>16.12</v>
      </c>
      <c r="M49">
        <v>16.12</v>
      </c>
      <c r="O49"/>
    </row>
    <row r="50" spans="1:16" hidden="1" x14ac:dyDescent="0.2">
      <c r="A50" t="s">
        <v>83</v>
      </c>
      <c r="B50" t="s">
        <v>78</v>
      </c>
      <c r="C50">
        <v>88</v>
      </c>
      <c r="D50">
        <v>82</v>
      </c>
      <c r="E50">
        <v>86</v>
      </c>
      <c r="F50">
        <v>107</v>
      </c>
      <c r="G50">
        <v>139</v>
      </c>
      <c r="H50">
        <v>158</v>
      </c>
      <c r="I50">
        <v>198</v>
      </c>
      <c r="J50">
        <v>203</v>
      </c>
      <c r="K50">
        <v>227</v>
      </c>
      <c r="L50">
        <v>273</v>
      </c>
      <c r="M50">
        <v>273</v>
      </c>
      <c r="O50"/>
    </row>
    <row r="51" spans="1:16" hidden="1" x14ac:dyDescent="0.2">
      <c r="A51" t="s">
        <v>70</v>
      </c>
      <c r="B51" t="s">
        <v>49</v>
      </c>
      <c r="C51">
        <v>503</v>
      </c>
      <c r="D51">
        <v>575</v>
      </c>
      <c r="E51">
        <v>682</v>
      </c>
      <c r="F51">
        <v>675</v>
      </c>
      <c r="G51">
        <v>608</v>
      </c>
      <c r="H51">
        <v>751</v>
      </c>
      <c r="I51">
        <v>721</v>
      </c>
      <c r="J51">
        <v>791</v>
      </c>
      <c r="K51">
        <v>405</v>
      </c>
      <c r="L51">
        <v>457</v>
      </c>
      <c r="M51">
        <v>457</v>
      </c>
      <c r="O51"/>
    </row>
    <row r="52" spans="1:16" hidden="1" x14ac:dyDescent="0.2">
      <c r="A52" t="s">
        <v>71</v>
      </c>
      <c r="B52" t="s">
        <v>49</v>
      </c>
      <c r="C52">
        <v>379</v>
      </c>
      <c r="D52">
        <v>621</v>
      </c>
      <c r="E52">
        <v>885</v>
      </c>
      <c r="F52">
        <v>912</v>
      </c>
      <c r="G52">
        <v>956</v>
      </c>
      <c r="H52">
        <v>930</v>
      </c>
      <c r="I52">
        <v>760</v>
      </c>
      <c r="J52">
        <v>571</v>
      </c>
      <c r="K52" s="1">
        <v>1163</v>
      </c>
      <c r="L52" s="1">
        <v>1315</v>
      </c>
      <c r="M52" s="1">
        <v>1315</v>
      </c>
      <c r="O52"/>
    </row>
    <row r="53" spans="1:16" hidden="1" x14ac:dyDescent="0.2">
      <c r="A53" t="s">
        <v>83</v>
      </c>
      <c r="B53" t="s">
        <v>73</v>
      </c>
      <c r="C53">
        <v>61</v>
      </c>
      <c r="D53">
        <v>67</v>
      </c>
      <c r="E53">
        <v>77</v>
      </c>
      <c r="F53">
        <v>70</v>
      </c>
      <c r="G53">
        <v>87</v>
      </c>
      <c r="H53">
        <v>96</v>
      </c>
      <c r="I53">
        <v>118</v>
      </c>
      <c r="J53">
        <v>152</v>
      </c>
      <c r="K53">
        <v>184</v>
      </c>
      <c r="L53">
        <v>201</v>
      </c>
      <c r="M53">
        <v>201</v>
      </c>
      <c r="O53"/>
    </row>
    <row r="54" spans="1:16" hidden="1" x14ac:dyDescent="0.2">
      <c r="A54" t="s">
        <v>70</v>
      </c>
      <c r="B54" t="s">
        <v>44</v>
      </c>
      <c r="C54">
        <v>752</v>
      </c>
      <c r="D54">
        <v>774</v>
      </c>
      <c r="E54">
        <v>763</v>
      </c>
      <c r="F54">
        <v>598</v>
      </c>
      <c r="G54">
        <v>570</v>
      </c>
      <c r="H54">
        <v>605</v>
      </c>
      <c r="I54">
        <v>530</v>
      </c>
      <c r="J54">
        <v>709</v>
      </c>
      <c r="K54">
        <v>660</v>
      </c>
      <c r="L54">
        <v>461</v>
      </c>
      <c r="M54">
        <v>461</v>
      </c>
      <c r="O54"/>
    </row>
    <row r="55" spans="1:16" hidden="1" x14ac:dyDescent="0.2">
      <c r="A55" t="s">
        <v>71</v>
      </c>
      <c r="B55" t="s">
        <v>44</v>
      </c>
      <c r="C55">
        <v>925</v>
      </c>
      <c r="D55">
        <v>860</v>
      </c>
      <c r="E55">
        <v>885</v>
      </c>
      <c r="F55">
        <v>939</v>
      </c>
      <c r="G55">
        <v>993</v>
      </c>
      <c r="H55" s="1">
        <v>1065</v>
      </c>
      <c r="I55" s="1">
        <v>1125</v>
      </c>
      <c r="J55" s="1">
        <v>1140</v>
      </c>
      <c r="K55" s="1">
        <v>1195</v>
      </c>
      <c r="L55" s="1">
        <v>1298</v>
      </c>
      <c r="M55" s="1">
        <v>1298</v>
      </c>
      <c r="O55"/>
    </row>
    <row r="56" spans="1:16" hidden="1" x14ac:dyDescent="0.2">
      <c r="A56" t="s">
        <v>70</v>
      </c>
      <c r="B56" t="s">
        <v>31</v>
      </c>
      <c r="C56">
        <v>10.220000000000001</v>
      </c>
      <c r="D56">
        <v>11.06</v>
      </c>
      <c r="E56">
        <v>10.95</v>
      </c>
      <c r="F56">
        <v>8.81</v>
      </c>
      <c r="G56">
        <v>9.26</v>
      </c>
      <c r="H56">
        <v>9.0299999999999994</v>
      </c>
      <c r="I56">
        <v>7.72</v>
      </c>
      <c r="J56">
        <v>10.31</v>
      </c>
      <c r="K56">
        <v>9.86</v>
      </c>
      <c r="L56">
        <v>7.57</v>
      </c>
      <c r="M56">
        <v>7.57</v>
      </c>
      <c r="O56"/>
    </row>
    <row r="57" spans="1:16" hidden="1" x14ac:dyDescent="0.2">
      <c r="A57" t="s">
        <v>71</v>
      </c>
      <c r="B57" t="s">
        <v>31</v>
      </c>
      <c r="C57">
        <v>10.7</v>
      </c>
      <c r="D57">
        <v>10.15</v>
      </c>
      <c r="E57">
        <v>10.220000000000001</v>
      </c>
      <c r="F57">
        <v>10.32</v>
      </c>
      <c r="G57">
        <v>11.33</v>
      </c>
      <c r="H57">
        <v>12.86</v>
      </c>
      <c r="I57">
        <v>12.93</v>
      </c>
      <c r="J57">
        <v>10.220000000000001</v>
      </c>
      <c r="K57">
        <v>10.24</v>
      </c>
      <c r="L57">
        <v>11.21</v>
      </c>
      <c r="M57">
        <v>11.21</v>
      </c>
      <c r="O57"/>
    </row>
    <row r="58" spans="1:16" hidden="1" x14ac:dyDescent="0.2">
      <c r="A58" t="s">
        <v>83</v>
      </c>
      <c r="B58" t="s">
        <v>31</v>
      </c>
      <c r="C58">
        <v>14.06</v>
      </c>
      <c r="D58">
        <v>14.57</v>
      </c>
      <c r="E58">
        <v>16.170000000000002</v>
      </c>
      <c r="F58">
        <v>14.93</v>
      </c>
      <c r="G58">
        <v>10.79</v>
      </c>
      <c r="H58">
        <v>12.35</v>
      </c>
      <c r="I58">
        <v>14.33</v>
      </c>
      <c r="J58">
        <v>15.87</v>
      </c>
      <c r="K58">
        <v>18.22</v>
      </c>
      <c r="L58">
        <v>20.28</v>
      </c>
      <c r="M58">
        <v>20.28</v>
      </c>
      <c r="O58"/>
    </row>
    <row r="59" spans="1:16" x14ac:dyDescent="0.2">
      <c r="A59" s="9" t="s">
        <v>70</v>
      </c>
      <c r="B59" s="9" t="s">
        <v>13</v>
      </c>
      <c r="C59" s="9">
        <v>10.199999999999999</v>
      </c>
      <c r="D59" s="9">
        <v>11.1</v>
      </c>
      <c r="E59" s="9">
        <v>11</v>
      </c>
      <c r="F59" s="9">
        <v>8.8000000000000007</v>
      </c>
      <c r="G59" s="9">
        <v>9.3000000000000007</v>
      </c>
      <c r="H59" s="9">
        <v>9</v>
      </c>
      <c r="I59" s="9">
        <v>7.7</v>
      </c>
      <c r="J59" s="9">
        <v>10.3</v>
      </c>
      <c r="K59" s="9">
        <v>9.9</v>
      </c>
      <c r="L59" s="9">
        <v>7.6</v>
      </c>
      <c r="M59" s="9">
        <v>7.6</v>
      </c>
      <c r="N59" s="9"/>
      <c r="O59" s="14" t="str">
        <f>B59</f>
        <v>Operating Margin %</v>
      </c>
      <c r="P59" t="str">
        <f>A59</f>
        <v>O-I GLASS</v>
      </c>
    </row>
    <row r="60" spans="1:16" x14ac:dyDescent="0.2">
      <c r="A60" s="9" t="s">
        <v>71</v>
      </c>
      <c r="B60" s="9" t="s">
        <v>13</v>
      </c>
      <c r="C60" s="9">
        <v>10.7</v>
      </c>
      <c r="D60" s="9">
        <v>10.199999999999999</v>
      </c>
      <c r="E60" s="9">
        <v>10.199999999999999</v>
      </c>
      <c r="F60" s="9">
        <v>10.3</v>
      </c>
      <c r="G60" s="9">
        <v>11.3</v>
      </c>
      <c r="H60" s="9">
        <v>12.9</v>
      </c>
      <c r="I60" s="9">
        <v>12.9</v>
      </c>
      <c r="J60" s="9">
        <v>10.199999999999999</v>
      </c>
      <c r="K60" s="9">
        <v>10.199999999999999</v>
      </c>
      <c r="L60" s="9">
        <v>11.2</v>
      </c>
      <c r="M60" s="9">
        <v>11.2</v>
      </c>
      <c r="N60" s="9"/>
      <c r="O60" s="14"/>
      <c r="P60" s="13" t="str">
        <f t="shared" ref="P60:P61" si="3">A60</f>
        <v>CCK</v>
      </c>
    </row>
    <row r="61" spans="1:16" x14ac:dyDescent="0.2">
      <c r="A61" s="9" t="s">
        <v>83</v>
      </c>
      <c r="B61" s="9" t="s">
        <v>13</v>
      </c>
      <c r="C61" s="9">
        <v>14.1</v>
      </c>
      <c r="D61" s="9">
        <v>14.6</v>
      </c>
      <c r="E61" s="9">
        <v>16.2</v>
      </c>
      <c r="F61" s="9">
        <v>14.9</v>
      </c>
      <c r="G61" s="9">
        <v>10.8</v>
      </c>
      <c r="H61" s="9">
        <v>12.4</v>
      </c>
      <c r="I61" s="9">
        <v>14.3</v>
      </c>
      <c r="J61" s="9">
        <v>15.9</v>
      </c>
      <c r="K61" s="9">
        <v>18.2</v>
      </c>
      <c r="L61" s="9">
        <v>20.3</v>
      </c>
      <c r="M61" s="9">
        <v>20.3</v>
      </c>
      <c r="N61" s="9"/>
      <c r="O61" s="14"/>
      <c r="P61" s="12" t="str">
        <f t="shared" si="3"/>
        <v>VIDRALA</v>
      </c>
    </row>
    <row r="62" spans="1:16" hidden="1" x14ac:dyDescent="0.2">
      <c r="A62" t="s">
        <v>70</v>
      </c>
      <c r="B62" t="s">
        <v>30</v>
      </c>
      <c r="D62">
        <v>-0.24</v>
      </c>
      <c r="F62">
        <v>1.02</v>
      </c>
      <c r="H62">
        <v>0.57999999999999996</v>
      </c>
      <c r="I62">
        <v>0.6</v>
      </c>
      <c r="J62">
        <v>0.31</v>
      </c>
      <c r="K62">
        <v>0.61</v>
      </c>
      <c r="L62">
        <v>0.54</v>
      </c>
      <c r="M62">
        <v>0.54</v>
      </c>
      <c r="O62"/>
    </row>
    <row r="63" spans="1:16" hidden="1" x14ac:dyDescent="0.2">
      <c r="A63" t="s">
        <v>71</v>
      </c>
      <c r="B63" t="s">
        <v>30</v>
      </c>
      <c r="C63">
        <v>0.32</v>
      </c>
      <c r="D63">
        <v>2.54</v>
      </c>
      <c r="E63">
        <v>1.92</v>
      </c>
      <c r="F63">
        <v>2.58</v>
      </c>
      <c r="G63">
        <v>3</v>
      </c>
      <c r="H63">
        <v>3.24</v>
      </c>
      <c r="I63">
        <v>2.87</v>
      </c>
      <c r="J63">
        <v>3.81</v>
      </c>
      <c r="K63">
        <v>4.2</v>
      </c>
      <c r="L63">
        <v>4.16</v>
      </c>
      <c r="M63">
        <v>4.16</v>
      </c>
      <c r="O63"/>
    </row>
    <row r="64" spans="1:16" hidden="1" x14ac:dyDescent="0.2">
      <c r="A64" t="s">
        <v>83</v>
      </c>
      <c r="B64" t="s">
        <v>30</v>
      </c>
      <c r="C64">
        <v>51.54</v>
      </c>
      <c r="D64">
        <v>40.340000000000003</v>
      </c>
      <c r="E64">
        <v>39.81</v>
      </c>
      <c r="F64">
        <v>38.65</v>
      </c>
      <c r="G64">
        <v>41.44</v>
      </c>
      <c r="H64">
        <v>42.13</v>
      </c>
      <c r="I64">
        <v>42.6</v>
      </c>
      <c r="J64">
        <v>40.83</v>
      </c>
      <c r="K64">
        <v>39.96</v>
      </c>
      <c r="L64">
        <v>35</v>
      </c>
      <c r="M64">
        <v>35</v>
      </c>
      <c r="O64"/>
    </row>
    <row r="65" spans="1:16" hidden="1" x14ac:dyDescent="0.2">
      <c r="A65" t="s">
        <v>70</v>
      </c>
      <c r="B65" t="s">
        <v>17</v>
      </c>
      <c r="L65">
        <v>5.0999999999999996</v>
      </c>
      <c r="M65">
        <v>3.2</v>
      </c>
      <c r="O65"/>
    </row>
    <row r="66" spans="1:16" hidden="1" x14ac:dyDescent="0.2">
      <c r="A66" t="s">
        <v>71</v>
      </c>
      <c r="B66" t="s">
        <v>17</v>
      </c>
      <c r="O66"/>
    </row>
    <row r="67" spans="1:16" hidden="1" x14ac:dyDescent="0.2">
      <c r="A67" t="s">
        <v>83</v>
      </c>
      <c r="B67" t="s">
        <v>17</v>
      </c>
      <c r="O67"/>
    </row>
    <row r="68" spans="1:16" hidden="1" x14ac:dyDescent="0.2">
      <c r="A68" t="s">
        <v>70</v>
      </c>
      <c r="B68" t="s">
        <v>29</v>
      </c>
      <c r="C68">
        <v>0.96</v>
      </c>
      <c r="D68">
        <v>0.89</v>
      </c>
      <c r="E68">
        <v>0.89</v>
      </c>
      <c r="F68">
        <v>0.93</v>
      </c>
      <c r="G68">
        <v>1.04</v>
      </c>
      <c r="H68">
        <v>0.97</v>
      </c>
      <c r="I68">
        <v>0.87</v>
      </c>
      <c r="J68">
        <v>1.02</v>
      </c>
      <c r="K68">
        <v>1.02</v>
      </c>
      <c r="L68">
        <v>1.23</v>
      </c>
      <c r="M68">
        <v>1.23</v>
      </c>
      <c r="O68"/>
    </row>
    <row r="69" spans="1:16" hidden="1" x14ac:dyDescent="0.2">
      <c r="A69" t="s">
        <v>71</v>
      </c>
      <c r="B69" t="s">
        <v>29</v>
      </c>
      <c r="O69"/>
    </row>
    <row r="70" spans="1:16" hidden="1" x14ac:dyDescent="0.2">
      <c r="A70" t="s">
        <v>83</v>
      </c>
      <c r="B70" t="s">
        <v>29</v>
      </c>
      <c r="O70"/>
    </row>
    <row r="71" spans="1:16" hidden="1" x14ac:dyDescent="0.2">
      <c r="A71" t="s">
        <v>70</v>
      </c>
      <c r="B71" t="s">
        <v>37</v>
      </c>
      <c r="C71">
        <v>-5.46</v>
      </c>
      <c r="D71">
        <v>2.1</v>
      </c>
      <c r="E71">
        <v>2.16</v>
      </c>
      <c r="F71">
        <v>0.92</v>
      </c>
      <c r="G71">
        <v>-0.86</v>
      </c>
      <c r="H71">
        <v>2.25</v>
      </c>
      <c r="I71">
        <v>1.91</v>
      </c>
      <c r="J71">
        <v>2.64</v>
      </c>
      <c r="K71">
        <v>-4.1399999999999997</v>
      </c>
      <c r="L71">
        <v>2.69</v>
      </c>
      <c r="M71">
        <v>2.69</v>
      </c>
      <c r="O71"/>
    </row>
    <row r="72" spans="1:16" hidden="1" x14ac:dyDescent="0.2">
      <c r="A72" t="s">
        <v>71</v>
      </c>
      <c r="B72" t="s">
        <v>37</v>
      </c>
      <c r="C72">
        <v>4.0999999999999996</v>
      </c>
      <c r="D72">
        <v>7.76</v>
      </c>
      <c r="E72">
        <v>4.18</v>
      </c>
      <c r="F72">
        <v>4.3600000000000003</v>
      </c>
      <c r="G72">
        <v>3.98</v>
      </c>
      <c r="H72">
        <v>5.0599999999999996</v>
      </c>
      <c r="I72">
        <v>3.19</v>
      </c>
      <c r="J72">
        <v>3.39</v>
      </c>
      <c r="K72">
        <v>3.32</v>
      </c>
      <c r="L72">
        <v>3.6</v>
      </c>
      <c r="M72">
        <v>3.6</v>
      </c>
      <c r="O72"/>
    </row>
    <row r="73" spans="1:16" hidden="1" x14ac:dyDescent="0.2">
      <c r="A73" t="s">
        <v>83</v>
      </c>
      <c r="B73" t="s">
        <v>37</v>
      </c>
      <c r="C73">
        <v>6.26</v>
      </c>
      <c r="D73">
        <v>6.69</v>
      </c>
      <c r="E73">
        <v>7.5</v>
      </c>
      <c r="F73">
        <v>7.54</v>
      </c>
      <c r="G73">
        <v>6.51</v>
      </c>
      <c r="H73">
        <v>5.89</v>
      </c>
      <c r="I73">
        <v>7.13</v>
      </c>
      <c r="J73">
        <v>8.25</v>
      </c>
      <c r="K73">
        <v>10</v>
      </c>
      <c r="L73">
        <v>10.7</v>
      </c>
      <c r="M73">
        <v>10.7</v>
      </c>
      <c r="O73"/>
    </row>
    <row r="74" spans="1:16" x14ac:dyDescent="0.2">
      <c r="A74" s="8" t="s">
        <v>70</v>
      </c>
      <c r="B74" s="8" t="s">
        <v>39</v>
      </c>
      <c r="C74" s="8">
        <v>-38.43</v>
      </c>
      <c r="D74" s="8">
        <v>21.4</v>
      </c>
      <c r="E74" s="8">
        <v>15.75</v>
      </c>
      <c r="F74" s="8">
        <v>5.74</v>
      </c>
      <c r="G74" s="8">
        <v>-9.11</v>
      </c>
      <c r="H74" s="8">
        <v>58.06</v>
      </c>
      <c r="I74" s="8">
        <v>33.9</v>
      </c>
      <c r="J74" s="8">
        <v>32.25</v>
      </c>
      <c r="K74" s="8">
        <v>-63.85</v>
      </c>
      <c r="L74" s="8">
        <v>65.180000000000007</v>
      </c>
      <c r="M74" s="8">
        <v>65.180000000000007</v>
      </c>
      <c r="N74" s="8"/>
      <c r="O74" s="14" t="str">
        <f>B74</f>
        <v>Return on Equity %</v>
      </c>
      <c r="P74" t="str">
        <f>A74</f>
        <v>O-I GLASS</v>
      </c>
    </row>
    <row r="75" spans="1:16" x14ac:dyDescent="0.2">
      <c r="A75" s="8" t="s">
        <v>71</v>
      </c>
      <c r="B75" s="8" t="s">
        <v>39</v>
      </c>
      <c r="C75" s="8"/>
      <c r="D75" s="8"/>
      <c r="E75" s="8"/>
      <c r="F75" s="8">
        <v>629.27</v>
      </c>
      <c r="G75" s="8">
        <v>298.86</v>
      </c>
      <c r="H75" s="8">
        <v>194.51</v>
      </c>
      <c r="I75" s="8">
        <v>66.8</v>
      </c>
      <c r="J75" s="8">
        <v>57.09</v>
      </c>
      <c r="K75" s="8">
        <v>38.49</v>
      </c>
      <c r="L75" s="8">
        <v>29.61</v>
      </c>
      <c r="M75" s="8">
        <v>29.61</v>
      </c>
      <c r="N75" s="8"/>
      <c r="O75" s="14"/>
      <c r="P75" s="13" t="str">
        <f t="shared" ref="P75:P76" si="4">A75</f>
        <v>CCK</v>
      </c>
    </row>
    <row r="76" spans="1:16" x14ac:dyDescent="0.2">
      <c r="A76" s="8" t="s">
        <v>83</v>
      </c>
      <c r="B76" s="8" t="s">
        <v>39</v>
      </c>
      <c r="C76" s="8">
        <v>14.59</v>
      </c>
      <c r="D76" s="8">
        <v>14.32</v>
      </c>
      <c r="E76" s="8">
        <v>14.67</v>
      </c>
      <c r="F76" s="8">
        <v>13.25</v>
      </c>
      <c r="G76" s="8">
        <v>13.82</v>
      </c>
      <c r="H76" s="8">
        <v>14.22</v>
      </c>
      <c r="I76" s="8">
        <v>17.77</v>
      </c>
      <c r="J76" s="8">
        <v>20.38</v>
      </c>
      <c r="K76" s="8">
        <v>21.49</v>
      </c>
      <c r="L76" s="8">
        <v>20.72</v>
      </c>
      <c r="M76" s="8">
        <v>20.72</v>
      </c>
      <c r="N76" s="8"/>
      <c r="O76" s="14"/>
      <c r="P76" s="12" t="str">
        <f t="shared" si="4"/>
        <v>VIDRALA</v>
      </c>
    </row>
    <row r="77" spans="1:16" hidden="1" x14ac:dyDescent="0.2">
      <c r="A77" t="s">
        <v>70</v>
      </c>
      <c r="B77" t="s">
        <v>40</v>
      </c>
      <c r="C77">
        <v>-5.71</v>
      </c>
      <c r="D77">
        <v>7.23</v>
      </c>
      <c r="E77">
        <v>6.84</v>
      </c>
      <c r="F77">
        <v>4.66</v>
      </c>
      <c r="G77">
        <v>1.44</v>
      </c>
      <c r="H77">
        <v>6.71</v>
      </c>
      <c r="I77">
        <v>6.5</v>
      </c>
      <c r="J77">
        <v>6.81</v>
      </c>
      <c r="K77">
        <v>-2.85</v>
      </c>
      <c r="L77">
        <v>7.8</v>
      </c>
      <c r="M77">
        <v>7.8</v>
      </c>
      <c r="O77"/>
    </row>
    <row r="78" spans="1:16" hidden="1" x14ac:dyDescent="0.2">
      <c r="A78" t="s">
        <v>71</v>
      </c>
      <c r="B78" t="s">
        <v>40</v>
      </c>
      <c r="F78">
        <v>13.3</v>
      </c>
      <c r="G78">
        <v>10.5</v>
      </c>
      <c r="H78">
        <v>12.27</v>
      </c>
      <c r="I78">
        <v>8.2899999999999991</v>
      </c>
      <c r="J78">
        <v>8.94</v>
      </c>
      <c r="K78">
        <v>8.15</v>
      </c>
      <c r="L78">
        <v>7.74</v>
      </c>
      <c r="M78">
        <v>7.74</v>
      </c>
      <c r="O78"/>
    </row>
    <row r="79" spans="1:16" hidden="1" x14ac:dyDescent="0.2">
      <c r="A79" t="s">
        <v>83</v>
      </c>
      <c r="B79" t="s">
        <v>40</v>
      </c>
      <c r="C79">
        <v>9.7899999999999991</v>
      </c>
      <c r="D79">
        <v>10.08</v>
      </c>
      <c r="E79">
        <v>11.27</v>
      </c>
      <c r="F79">
        <v>11.22</v>
      </c>
      <c r="G79">
        <v>9.7899999999999991</v>
      </c>
      <c r="H79">
        <v>8.64</v>
      </c>
      <c r="I79">
        <v>10.199999999999999</v>
      </c>
      <c r="J79">
        <v>11.61</v>
      </c>
      <c r="K79">
        <v>14.62</v>
      </c>
      <c r="L79">
        <v>16.309999999999999</v>
      </c>
      <c r="M79">
        <v>16.309999999999999</v>
      </c>
      <c r="O79"/>
    </row>
    <row r="80" spans="1:16" hidden="1" x14ac:dyDescent="0.2">
      <c r="A80" t="s">
        <v>70</v>
      </c>
      <c r="B80" t="s">
        <v>25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O80"/>
    </row>
    <row r="81" spans="1:16" hidden="1" x14ac:dyDescent="0.2">
      <c r="A81" t="s">
        <v>71</v>
      </c>
      <c r="B81" t="s">
        <v>25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O81"/>
    </row>
    <row r="82" spans="1:16" hidden="1" x14ac:dyDescent="0.2">
      <c r="A82" t="s">
        <v>83</v>
      </c>
      <c r="B82" t="s">
        <v>25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O82"/>
    </row>
    <row r="83" spans="1:16" x14ac:dyDescent="0.2">
      <c r="A83" s="9" t="s">
        <v>83</v>
      </c>
      <c r="B83" s="9" t="s">
        <v>72</v>
      </c>
      <c r="C83" s="9">
        <v>434</v>
      </c>
      <c r="D83" s="9">
        <v>458</v>
      </c>
      <c r="E83" s="9">
        <v>474</v>
      </c>
      <c r="F83" s="9">
        <v>469</v>
      </c>
      <c r="G83" s="9">
        <v>803</v>
      </c>
      <c r="H83" s="9">
        <v>774</v>
      </c>
      <c r="I83" s="9">
        <v>823</v>
      </c>
      <c r="J83" s="9">
        <v>955</v>
      </c>
      <c r="K83" s="10">
        <v>1011</v>
      </c>
      <c r="L83" s="9">
        <v>989</v>
      </c>
      <c r="M83" s="9">
        <v>989</v>
      </c>
      <c r="N83" s="9"/>
      <c r="O83" s="14" t="str">
        <f>B83</f>
        <v>Revenue EUR Mil</v>
      </c>
      <c r="P83" s="12" t="str">
        <f>A83</f>
        <v>VIDRALA</v>
      </c>
    </row>
    <row r="84" spans="1:16" x14ac:dyDescent="0.2">
      <c r="A84" s="9" t="s">
        <v>70</v>
      </c>
      <c r="B84" s="9" t="s">
        <v>43</v>
      </c>
      <c r="C84" s="10">
        <v>7358</v>
      </c>
      <c r="D84" s="10">
        <v>7000</v>
      </c>
      <c r="E84" s="10">
        <v>6967</v>
      </c>
      <c r="F84" s="10">
        <v>6784</v>
      </c>
      <c r="G84" s="10">
        <v>6156</v>
      </c>
      <c r="H84" s="10">
        <v>6702</v>
      </c>
      <c r="I84" s="10">
        <v>6869</v>
      </c>
      <c r="J84" s="10">
        <v>6877</v>
      </c>
      <c r="K84" s="10">
        <v>6691</v>
      </c>
      <c r="L84" s="10">
        <v>6091</v>
      </c>
      <c r="M84" s="10">
        <v>6091</v>
      </c>
      <c r="N84" s="9"/>
      <c r="O84" s="14"/>
      <c r="P84" t="str">
        <f t="shared" ref="P84:P85" si="5">A84</f>
        <v>O-I GLASS</v>
      </c>
    </row>
    <row r="85" spans="1:16" x14ac:dyDescent="0.2">
      <c r="A85" s="9" t="s">
        <v>71</v>
      </c>
      <c r="B85" s="9" t="s">
        <v>43</v>
      </c>
      <c r="C85" s="10">
        <v>8644</v>
      </c>
      <c r="D85" s="10">
        <v>8470</v>
      </c>
      <c r="E85" s="10">
        <v>8656</v>
      </c>
      <c r="F85" s="10">
        <v>9097</v>
      </c>
      <c r="G85" s="10">
        <v>8762</v>
      </c>
      <c r="H85" s="10">
        <v>8284</v>
      </c>
      <c r="I85" s="10">
        <v>8698</v>
      </c>
      <c r="J85" s="10">
        <v>11151</v>
      </c>
      <c r="K85" s="10">
        <v>11665</v>
      </c>
      <c r="L85" s="10">
        <v>11575</v>
      </c>
      <c r="M85" s="10">
        <v>11575</v>
      </c>
      <c r="N85" s="9"/>
      <c r="O85" s="14"/>
      <c r="P85" s="13" t="str">
        <f t="shared" si="5"/>
        <v>CCK</v>
      </c>
    </row>
    <row r="86" spans="1:16" hidden="1" x14ac:dyDescent="0.2">
      <c r="A86" t="s">
        <v>70</v>
      </c>
      <c r="B86" t="s">
        <v>28</v>
      </c>
      <c r="C86">
        <v>7.56</v>
      </c>
      <c r="D86">
        <v>7.93</v>
      </c>
      <c r="E86">
        <v>7.26</v>
      </c>
      <c r="F86">
        <v>7.71</v>
      </c>
      <c r="G86">
        <v>7.73</v>
      </c>
      <c r="H86">
        <v>7.51</v>
      </c>
      <c r="I86">
        <v>7.31</v>
      </c>
      <c r="J86">
        <v>7.02</v>
      </c>
      <c r="K86">
        <v>6.56</v>
      </c>
      <c r="L86">
        <v>6.62</v>
      </c>
      <c r="M86">
        <v>6.62</v>
      </c>
      <c r="O86"/>
    </row>
    <row r="87" spans="1:16" hidden="1" x14ac:dyDescent="0.2">
      <c r="A87" t="s">
        <v>71</v>
      </c>
      <c r="B87" t="s">
        <v>28</v>
      </c>
      <c r="C87">
        <v>4.57</v>
      </c>
      <c r="D87">
        <v>4.51</v>
      </c>
      <c r="E87">
        <v>4.91</v>
      </c>
      <c r="F87">
        <v>4.38</v>
      </c>
      <c r="G87">
        <v>4.45</v>
      </c>
      <c r="H87">
        <v>4.4400000000000004</v>
      </c>
      <c r="I87">
        <v>4.2699999999999996</v>
      </c>
      <c r="J87">
        <v>5</v>
      </c>
      <c r="K87">
        <v>5.41</v>
      </c>
      <c r="L87">
        <v>5.3</v>
      </c>
      <c r="M87">
        <v>5.3</v>
      </c>
      <c r="O87"/>
    </row>
    <row r="88" spans="1:16" hidden="1" x14ac:dyDescent="0.2">
      <c r="A88" t="s">
        <v>83</v>
      </c>
      <c r="B88" t="s">
        <v>28</v>
      </c>
      <c r="D88">
        <v>10.92</v>
      </c>
      <c r="E88">
        <v>10.86</v>
      </c>
      <c r="F88">
        <v>11.34</v>
      </c>
      <c r="G88">
        <v>9.94</v>
      </c>
      <c r="H88">
        <v>9.5</v>
      </c>
      <c r="I88">
        <v>9.4499999999999993</v>
      </c>
      <c r="J88">
        <v>9.1999999999999993</v>
      </c>
      <c r="K88">
        <v>9.68</v>
      </c>
      <c r="L88">
        <v>10.37</v>
      </c>
      <c r="M88">
        <v>10.37</v>
      </c>
      <c r="O88"/>
    </row>
    <row r="89" spans="1:16" x14ac:dyDescent="0.2">
      <c r="A89" s="8" t="s">
        <v>70</v>
      </c>
      <c r="B89" s="8" t="s">
        <v>18</v>
      </c>
      <c r="C89" s="8">
        <v>164</v>
      </c>
      <c r="D89" s="8">
        <v>166</v>
      </c>
      <c r="E89" s="8">
        <v>166</v>
      </c>
      <c r="F89" s="8">
        <v>166</v>
      </c>
      <c r="G89" s="8">
        <v>162</v>
      </c>
      <c r="H89" s="8">
        <v>163</v>
      </c>
      <c r="I89" s="8">
        <v>165</v>
      </c>
      <c r="J89" s="8">
        <v>162</v>
      </c>
      <c r="K89" s="8">
        <v>155</v>
      </c>
      <c r="L89" s="8">
        <v>159</v>
      </c>
      <c r="M89" s="8">
        <v>159</v>
      </c>
      <c r="N89" s="8"/>
      <c r="O89" s="14" t="str">
        <f>B89</f>
        <v>Shares Mil</v>
      </c>
      <c r="P89" t="str">
        <f>A89</f>
        <v>O-I GLASS</v>
      </c>
    </row>
    <row r="90" spans="1:16" x14ac:dyDescent="0.2">
      <c r="A90" s="8" t="s">
        <v>71</v>
      </c>
      <c r="B90" s="8" t="s">
        <v>18</v>
      </c>
      <c r="C90" s="8">
        <v>154</v>
      </c>
      <c r="D90" s="8">
        <v>148</v>
      </c>
      <c r="E90" s="8">
        <v>141</v>
      </c>
      <c r="F90" s="8">
        <v>139</v>
      </c>
      <c r="G90" s="8">
        <v>139</v>
      </c>
      <c r="H90" s="8">
        <v>139</v>
      </c>
      <c r="I90" s="8">
        <v>136</v>
      </c>
      <c r="J90" s="8">
        <v>134</v>
      </c>
      <c r="K90" s="8">
        <v>135</v>
      </c>
      <c r="L90" s="8">
        <v>135</v>
      </c>
      <c r="M90" s="8">
        <v>135</v>
      </c>
      <c r="N90" s="8"/>
      <c r="O90" s="14"/>
      <c r="P90" s="12" t="str">
        <f t="shared" ref="P90:P91" si="6">A90</f>
        <v>CCK</v>
      </c>
    </row>
    <row r="91" spans="1:16" x14ac:dyDescent="0.2">
      <c r="A91" s="8" t="s">
        <v>83</v>
      </c>
      <c r="B91" s="8" t="s">
        <v>18</v>
      </c>
      <c r="C91" s="8">
        <v>28</v>
      </c>
      <c r="D91" s="8">
        <v>28</v>
      </c>
      <c r="E91" s="8">
        <v>28</v>
      </c>
      <c r="F91" s="8">
        <v>29</v>
      </c>
      <c r="G91" s="8">
        <v>29</v>
      </c>
      <c r="H91" s="8">
        <v>29</v>
      </c>
      <c r="I91" s="8">
        <v>27</v>
      </c>
      <c r="J91" s="8">
        <v>29</v>
      </c>
      <c r="K91" s="8">
        <v>27</v>
      </c>
      <c r="L91" s="8">
        <v>28</v>
      </c>
      <c r="M91" s="8">
        <v>28</v>
      </c>
      <c r="N91" s="8"/>
      <c r="O91" s="14"/>
      <c r="P91" t="str">
        <f t="shared" si="6"/>
        <v>VIDRALA</v>
      </c>
    </row>
    <row r="92" spans="1:16" hidden="1" x14ac:dyDescent="0.2">
      <c r="A92" t="s">
        <v>70</v>
      </c>
      <c r="B92" t="s">
        <v>34</v>
      </c>
      <c r="D92">
        <v>32.93</v>
      </c>
      <c r="E92">
        <v>35.82</v>
      </c>
      <c r="F92">
        <v>42.2</v>
      </c>
      <c r="G92">
        <v>179.66</v>
      </c>
      <c r="H92">
        <v>33.43</v>
      </c>
      <c r="I92">
        <v>25.45</v>
      </c>
      <c r="J92">
        <v>38.99</v>
      </c>
      <c r="L92">
        <v>25.21</v>
      </c>
      <c r="M92">
        <v>25.21</v>
      </c>
      <c r="O92"/>
    </row>
    <row r="93" spans="1:16" hidden="1" x14ac:dyDescent="0.2">
      <c r="A93" t="s">
        <v>71</v>
      </c>
      <c r="B93" t="s">
        <v>34</v>
      </c>
      <c r="E93">
        <v>25.69</v>
      </c>
      <c r="F93">
        <v>7.95</v>
      </c>
      <c r="G93">
        <v>27.86</v>
      </c>
      <c r="H93">
        <v>24.19</v>
      </c>
      <c r="I93">
        <v>48.37</v>
      </c>
      <c r="J93">
        <v>29.19</v>
      </c>
      <c r="K93">
        <v>21.12</v>
      </c>
      <c r="L93">
        <v>26.35</v>
      </c>
      <c r="M93">
        <v>26.35</v>
      </c>
      <c r="O93"/>
    </row>
    <row r="94" spans="1:16" hidden="1" x14ac:dyDescent="0.2">
      <c r="A94" t="s">
        <v>83</v>
      </c>
      <c r="B94" t="s">
        <v>34</v>
      </c>
      <c r="C94">
        <v>20.14</v>
      </c>
      <c r="D94">
        <v>21.33</v>
      </c>
      <c r="E94">
        <v>22.49</v>
      </c>
      <c r="F94">
        <v>21.99</v>
      </c>
      <c r="G94">
        <v>19.52</v>
      </c>
      <c r="H94">
        <v>19.670000000000002</v>
      </c>
      <c r="I94">
        <v>18.78</v>
      </c>
      <c r="J94">
        <v>17.420000000000002</v>
      </c>
      <c r="K94">
        <v>13.68</v>
      </c>
      <c r="L94">
        <v>15.7</v>
      </c>
      <c r="M94">
        <v>15.7</v>
      </c>
      <c r="O94"/>
    </row>
    <row r="95" spans="1:16" hidden="1" x14ac:dyDescent="0.2">
      <c r="A95" t="s">
        <v>83</v>
      </c>
      <c r="B95" t="s">
        <v>82</v>
      </c>
      <c r="C95">
        <v>41</v>
      </c>
      <c r="D95">
        <v>38</v>
      </c>
      <c r="E95">
        <v>75</v>
      </c>
      <c r="F95">
        <v>83</v>
      </c>
      <c r="G95">
        <v>219</v>
      </c>
      <c r="H95">
        <v>173</v>
      </c>
      <c r="I95">
        <v>161</v>
      </c>
      <c r="J95">
        <v>147</v>
      </c>
      <c r="K95">
        <v>86</v>
      </c>
      <c r="L95">
        <v>90</v>
      </c>
      <c r="O95"/>
    </row>
    <row r="96" spans="1:16" hidden="1" x14ac:dyDescent="0.2">
      <c r="A96" t="s">
        <v>70</v>
      </c>
      <c r="B96" t="s">
        <v>53</v>
      </c>
      <c r="C96">
        <v>449</v>
      </c>
      <c r="D96">
        <v>486</v>
      </c>
      <c r="E96">
        <v>296</v>
      </c>
      <c r="F96">
        <v>43</v>
      </c>
      <c r="G96">
        <v>212</v>
      </c>
      <c r="H96">
        <v>194</v>
      </c>
      <c r="I96">
        <v>140</v>
      </c>
      <c r="J96">
        <v>150</v>
      </c>
      <c r="K96">
        <v>493</v>
      </c>
      <c r="L96">
        <v>399</v>
      </c>
      <c r="O96"/>
    </row>
    <row r="97" spans="1:16" hidden="1" x14ac:dyDescent="0.2">
      <c r="A97" t="s">
        <v>71</v>
      </c>
      <c r="B97" t="s">
        <v>53</v>
      </c>
      <c r="C97">
        <v>318</v>
      </c>
      <c r="D97">
        <v>232</v>
      </c>
      <c r="E97">
        <v>260</v>
      </c>
      <c r="F97">
        <v>698</v>
      </c>
      <c r="G97">
        <v>141</v>
      </c>
      <c r="H97">
        <v>-55</v>
      </c>
      <c r="I97">
        <v>-176</v>
      </c>
      <c r="J97">
        <v>166</v>
      </c>
      <c r="K97">
        <v>103</v>
      </c>
      <c r="L97">
        <v>622</v>
      </c>
      <c r="O97"/>
    </row>
    <row r="100" spans="1:16" x14ac:dyDescent="0.2">
      <c r="O100" s="18" t="s">
        <v>103</v>
      </c>
      <c r="P100" s="8" t="s">
        <v>71</v>
      </c>
    </row>
  </sheetData>
  <autoFilter ref="A1:M97" xr:uid="{B584975C-F13C-B84C-BA6C-F323F7AEC21B}">
    <filterColumn colId="1">
      <filters>
        <filter val="Book Value Per Share * EUR"/>
        <filter val="Book Value Per Share * USD"/>
        <filter val="Earnings Per Share EUR"/>
        <filter val="Earnings Per Share USD"/>
        <filter val="Free Cash Flow Per Share * EUR"/>
        <filter val="Free Cash Flow Per Share * USD"/>
        <filter val="Operating Margin %"/>
        <filter val="Return on Equity %"/>
        <filter val="Revenue EUR Mil"/>
        <filter val="Revenue USD Mil"/>
        <filter val="Shares Mil"/>
      </filters>
    </filterColumn>
  </autoFilter>
  <sortState xmlns:xlrd2="http://schemas.microsoft.com/office/spreadsheetml/2017/richdata2" ref="A2:M97">
    <sortCondition ref="B2:B97"/>
  </sortState>
  <mergeCells count="7">
    <mergeCell ref="O89:O91"/>
    <mergeCell ref="O5:O7"/>
    <mergeCell ref="O17:O19"/>
    <mergeCell ref="O27:O29"/>
    <mergeCell ref="O59:O61"/>
    <mergeCell ref="O74:O76"/>
    <mergeCell ref="O83:O8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D8704AC-30F8-4749-95F0-E87D92020D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ENVASES!C6:M6</xm:f>
              <xm:sqref>N6</xm:sqref>
            </x14:sparkline>
          </x14:sparklines>
        </x14:sparklineGroup>
        <x14:sparklineGroup displayEmptyCellsAs="gap" xr2:uid="{6A85D98B-5C19-9547-AF52-75F279A33C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ENVASES!C7:M7</xm:f>
              <xm:sqref>N7</xm:sqref>
            </x14:sparkline>
            <x14:sparkline>
              <xm:f>ENVASES!C17:M17</xm:f>
              <xm:sqref>N17</xm:sqref>
            </x14:sparkline>
            <x14:sparkline>
              <xm:f>ENVASES!C18:M18</xm:f>
              <xm:sqref>N18</xm:sqref>
            </x14:sparkline>
            <x14:sparkline>
              <xm:f>ENVASES!C19:M19</xm:f>
              <xm:sqref>N19</xm:sqref>
            </x14:sparkline>
            <x14:sparkline>
              <xm:f>ENVASES!C27:M27</xm:f>
              <xm:sqref>N27</xm:sqref>
            </x14:sparkline>
            <x14:sparkline>
              <xm:f>ENVASES!C28:M28</xm:f>
              <xm:sqref>N28</xm:sqref>
            </x14:sparkline>
            <x14:sparkline>
              <xm:f>ENVASES!C29:M29</xm:f>
              <xm:sqref>N29</xm:sqref>
            </x14:sparkline>
            <x14:sparkline>
              <xm:f>ENVASES!C59:M59</xm:f>
              <xm:sqref>N59</xm:sqref>
            </x14:sparkline>
            <x14:sparkline>
              <xm:f>ENVASES!C60:M60</xm:f>
              <xm:sqref>N60</xm:sqref>
            </x14:sparkline>
            <x14:sparkline>
              <xm:f>ENVASES!C61:M61</xm:f>
              <xm:sqref>N61</xm:sqref>
            </x14:sparkline>
            <x14:sparkline>
              <xm:f>ENVASES!C74:M74</xm:f>
              <xm:sqref>N74</xm:sqref>
            </x14:sparkline>
            <x14:sparkline>
              <xm:f>ENVASES!C75:M75</xm:f>
              <xm:sqref>N75</xm:sqref>
            </x14:sparkline>
            <x14:sparkline>
              <xm:f>ENVASES!C76:M76</xm:f>
              <xm:sqref>N76</xm:sqref>
            </x14:sparkline>
            <x14:sparkline>
              <xm:f>ENVASES!C83:M83</xm:f>
              <xm:sqref>N83</xm:sqref>
            </x14:sparkline>
            <x14:sparkline>
              <xm:f>ENVASES!C84:M84</xm:f>
              <xm:sqref>N84</xm:sqref>
            </x14:sparkline>
            <x14:sparkline>
              <xm:f>ENVASES!C85:M85</xm:f>
              <xm:sqref>N85</xm:sqref>
            </x14:sparkline>
            <x14:sparkline>
              <xm:f>ENVASES!C89:M89</xm:f>
              <xm:sqref>N89</xm:sqref>
            </x14:sparkline>
            <x14:sparkline>
              <xm:f>ENVASES!C90:M90</xm:f>
              <xm:sqref>N90</xm:sqref>
            </x14:sparkline>
            <x14:sparkline>
              <xm:f>ENVASES!C91:M91</xm:f>
              <xm:sqref>N91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0C1-C779-D441-9300-06619C979EDE}">
  <sheetPr filterMode="1"/>
  <dimension ref="A1:P73"/>
  <sheetViews>
    <sheetView workbookViewId="0">
      <selection activeCell="O73" sqref="O73:P73"/>
    </sheetView>
  </sheetViews>
  <sheetFormatPr baseColWidth="10" defaultRowHeight="16" x14ac:dyDescent="0.2"/>
  <cols>
    <col min="2" max="2" width="54.1640625" bestFit="1" customWidth="1"/>
    <col min="3" max="12" width="7.83203125" bestFit="1" customWidth="1"/>
    <col min="13" max="13" width="9.33203125" bestFit="1" customWidth="1"/>
    <col min="14" max="14" width="16.5" customWidth="1"/>
    <col min="15" max="15" width="28" customWidth="1"/>
    <col min="16" max="16" width="12.83203125" customWidth="1"/>
  </cols>
  <sheetData>
    <row r="1" spans="1:16" x14ac:dyDescent="0.2">
      <c r="A1" t="s">
        <v>57</v>
      </c>
      <c r="B1" t="s">
        <v>69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10</v>
      </c>
    </row>
    <row r="2" spans="1:16" x14ac:dyDescent="0.2">
      <c r="A2" s="15" t="s">
        <v>98</v>
      </c>
      <c r="B2" s="15" t="s">
        <v>77</v>
      </c>
      <c r="C2" s="15">
        <v>7.5</v>
      </c>
      <c r="D2" s="15">
        <v>8.99</v>
      </c>
      <c r="E2" s="15">
        <v>9.16</v>
      </c>
      <c r="F2" s="15">
        <v>10.34</v>
      </c>
      <c r="G2" s="15">
        <v>13.39</v>
      </c>
      <c r="H2" s="15">
        <v>14.85</v>
      </c>
      <c r="I2" s="15">
        <v>17.3</v>
      </c>
      <c r="J2" s="15">
        <v>19.059999999999999</v>
      </c>
      <c r="K2" s="15">
        <v>18.72</v>
      </c>
      <c r="L2" s="15">
        <v>13.62</v>
      </c>
      <c r="M2" s="15">
        <v>13.43</v>
      </c>
      <c r="O2" t="str">
        <f>B2</f>
        <v>Book Value Per Share * EUR</v>
      </c>
      <c r="P2" s="12" t="str">
        <f>A2</f>
        <v>VALEO</v>
      </c>
    </row>
    <row r="3" spans="1:16" hidden="1" x14ac:dyDescent="0.2">
      <c r="A3" t="s">
        <v>98</v>
      </c>
      <c r="B3" t="s">
        <v>11</v>
      </c>
      <c r="C3">
        <v>17</v>
      </c>
      <c r="D3">
        <v>16.600000000000001</v>
      </c>
      <c r="E3">
        <v>17.100000000000001</v>
      </c>
      <c r="F3">
        <v>17.3</v>
      </c>
      <c r="G3">
        <v>17.7</v>
      </c>
      <c r="H3">
        <v>18.3</v>
      </c>
      <c r="I3">
        <v>18.7</v>
      </c>
      <c r="J3">
        <v>19.2</v>
      </c>
      <c r="K3">
        <v>17.7</v>
      </c>
      <c r="L3">
        <v>13.1</v>
      </c>
      <c r="M3">
        <v>13.1</v>
      </c>
    </row>
    <row r="4" spans="1:16" hidden="1" x14ac:dyDescent="0.2">
      <c r="A4" t="s">
        <v>98</v>
      </c>
      <c r="B4" t="s">
        <v>73</v>
      </c>
      <c r="C4">
        <v>704</v>
      </c>
      <c r="D4">
        <v>725</v>
      </c>
      <c r="E4">
        <v>795</v>
      </c>
      <c r="F4">
        <v>862</v>
      </c>
      <c r="G4" s="1">
        <v>1060</v>
      </c>
      <c r="H4" s="1">
        <v>1273</v>
      </c>
      <c r="I4" s="1">
        <v>1455</v>
      </c>
      <c r="J4" s="1">
        <v>1203</v>
      </c>
      <c r="K4" s="1">
        <v>1034</v>
      </c>
      <c r="L4">
        <v>-372</v>
      </c>
      <c r="M4">
        <v>-372</v>
      </c>
    </row>
    <row r="5" spans="1:16" x14ac:dyDescent="0.2">
      <c r="A5" s="15" t="s">
        <v>100</v>
      </c>
      <c r="B5" s="15" t="s">
        <v>77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>
        <v>7.29</v>
      </c>
      <c r="O5" t="str">
        <f>B5</f>
        <v>Book Value Per Share * EUR</v>
      </c>
      <c r="P5" t="str">
        <f>A5</f>
        <v>CIEAUTO</v>
      </c>
    </row>
    <row r="6" spans="1:16" hidden="1" x14ac:dyDescent="0.2">
      <c r="A6" t="s">
        <v>98</v>
      </c>
      <c r="B6" t="s">
        <v>74</v>
      </c>
      <c r="C6">
        <v>427</v>
      </c>
      <c r="D6">
        <v>380</v>
      </c>
      <c r="E6">
        <v>439</v>
      </c>
      <c r="F6">
        <v>562</v>
      </c>
      <c r="G6">
        <v>729</v>
      </c>
      <c r="H6">
        <v>925</v>
      </c>
      <c r="I6">
        <v>886</v>
      </c>
      <c r="J6">
        <v>546</v>
      </c>
      <c r="K6">
        <v>313</v>
      </c>
      <c r="L6" s="1">
        <v>-1089</v>
      </c>
      <c r="M6" s="1">
        <v>-1089</v>
      </c>
    </row>
    <row r="7" spans="1:16" x14ac:dyDescent="0.2">
      <c r="A7" s="15" t="s">
        <v>101</v>
      </c>
      <c r="B7" s="15" t="s">
        <v>77</v>
      </c>
      <c r="C7" s="15"/>
      <c r="D7" s="15"/>
      <c r="E7" s="15"/>
      <c r="F7" s="15"/>
      <c r="G7" s="15"/>
      <c r="H7" s="15"/>
      <c r="I7" s="15">
        <v>10.47</v>
      </c>
      <c r="J7" s="15">
        <v>0.16</v>
      </c>
      <c r="K7" s="15">
        <v>2.44</v>
      </c>
      <c r="L7" s="15">
        <v>2.96</v>
      </c>
      <c r="M7" s="15"/>
      <c r="O7" t="str">
        <f>B7</f>
        <v>Book Value Per Share * EUR</v>
      </c>
      <c r="P7" t="str">
        <f>A7</f>
        <v>DELPHI</v>
      </c>
    </row>
    <row r="8" spans="1:16" hidden="1" x14ac:dyDescent="0.2">
      <c r="A8" t="s">
        <v>98</v>
      </c>
      <c r="B8" t="s">
        <v>76</v>
      </c>
      <c r="C8">
        <v>0.4</v>
      </c>
      <c r="D8">
        <v>0.47</v>
      </c>
      <c r="E8">
        <v>0.5</v>
      </c>
      <c r="F8">
        <v>0.56999999999999995</v>
      </c>
      <c r="G8">
        <v>0.73</v>
      </c>
      <c r="H8">
        <v>1</v>
      </c>
      <c r="I8">
        <v>1.25</v>
      </c>
      <c r="J8">
        <v>1.25</v>
      </c>
      <c r="K8">
        <v>1.25</v>
      </c>
      <c r="L8">
        <v>0.2</v>
      </c>
      <c r="M8">
        <v>0.2</v>
      </c>
    </row>
    <row r="9" spans="1:16" hidden="1" x14ac:dyDescent="0.2">
      <c r="A9" t="s">
        <v>98</v>
      </c>
      <c r="B9" t="s">
        <v>17</v>
      </c>
      <c r="C9">
        <v>21.7</v>
      </c>
      <c r="D9">
        <v>27.7</v>
      </c>
      <c r="E9">
        <v>30.3</v>
      </c>
      <c r="F9">
        <v>25.8</v>
      </c>
      <c r="G9">
        <v>26.4</v>
      </c>
      <c r="H9">
        <v>29.5</v>
      </c>
      <c r="I9">
        <v>29.8</v>
      </c>
      <c r="J9">
        <v>36</v>
      </c>
      <c r="K9">
        <v>116.8</v>
      </c>
    </row>
    <row r="10" spans="1:16" x14ac:dyDescent="0.2">
      <c r="A10" s="9" t="s">
        <v>98</v>
      </c>
      <c r="B10" s="9" t="s">
        <v>75</v>
      </c>
      <c r="C10" s="9">
        <v>1.89</v>
      </c>
      <c r="D10" s="9">
        <v>1.64</v>
      </c>
      <c r="E10" s="9">
        <v>1.9</v>
      </c>
      <c r="F10" s="9">
        <v>2.36</v>
      </c>
      <c r="G10" s="9">
        <v>3.05</v>
      </c>
      <c r="H10" s="9">
        <v>3.86</v>
      </c>
      <c r="I10" s="9">
        <v>3.64</v>
      </c>
      <c r="J10" s="9">
        <v>2.2799999999999998</v>
      </c>
      <c r="K10" s="9">
        <v>1.31</v>
      </c>
      <c r="L10" s="9">
        <v>-4.55</v>
      </c>
      <c r="M10" s="9">
        <v>-4.55</v>
      </c>
      <c r="O10" t="str">
        <f t="shared" ref="O10:O11" si="0">B10</f>
        <v>Earnings Per Share EUR</v>
      </c>
      <c r="P10" s="12" t="str">
        <f t="shared" ref="P10:P11" si="1">A10</f>
        <v>VALEO</v>
      </c>
    </row>
    <row r="11" spans="1:16" x14ac:dyDescent="0.2">
      <c r="A11" s="9" t="s">
        <v>100</v>
      </c>
      <c r="B11" s="9" t="s">
        <v>75</v>
      </c>
      <c r="C11" s="9">
        <v>0.54</v>
      </c>
      <c r="D11" s="9">
        <v>0.56999999999999995</v>
      </c>
      <c r="E11" s="9">
        <v>0.56000000000000005</v>
      </c>
      <c r="F11" s="9">
        <v>0.65</v>
      </c>
      <c r="G11" s="9">
        <v>1</v>
      </c>
      <c r="H11" s="9">
        <v>1.26</v>
      </c>
      <c r="I11" s="9">
        <v>1.67</v>
      </c>
      <c r="J11" s="9">
        <v>3.08</v>
      </c>
      <c r="K11" s="9">
        <v>2.23</v>
      </c>
      <c r="L11" s="9">
        <v>1.48</v>
      </c>
      <c r="M11" s="9">
        <v>1.48</v>
      </c>
      <c r="O11" t="str">
        <f t="shared" si="0"/>
        <v>Earnings Per Share EUR</v>
      </c>
      <c r="P11" t="str">
        <f t="shared" si="1"/>
        <v>CIEAUTO</v>
      </c>
    </row>
    <row r="12" spans="1:16" hidden="1" x14ac:dyDescent="0.2">
      <c r="A12" t="s">
        <v>98</v>
      </c>
      <c r="B12" t="s">
        <v>78</v>
      </c>
      <c r="C12">
        <v>899</v>
      </c>
      <c r="D12">
        <v>938</v>
      </c>
      <c r="E12" s="1">
        <v>1338</v>
      </c>
      <c r="F12" s="1">
        <v>1307</v>
      </c>
      <c r="G12" s="1">
        <v>1729</v>
      </c>
      <c r="H12" s="1">
        <v>1890</v>
      </c>
      <c r="I12" s="1">
        <v>2039</v>
      </c>
      <c r="J12" s="1">
        <v>2170</v>
      </c>
      <c r="K12" s="1">
        <v>2464</v>
      </c>
      <c r="L12" s="1">
        <v>1840</v>
      </c>
      <c r="M12" s="1">
        <v>1840</v>
      </c>
    </row>
    <row r="13" spans="1:16" hidden="1" x14ac:dyDescent="0.2">
      <c r="A13" t="s">
        <v>98</v>
      </c>
      <c r="B13" t="s">
        <v>79</v>
      </c>
      <c r="C13">
        <v>-683</v>
      </c>
      <c r="D13">
        <v>-872</v>
      </c>
      <c r="E13">
        <v>-914</v>
      </c>
      <c r="F13">
        <v>-958</v>
      </c>
      <c r="G13" s="1">
        <v>-1119</v>
      </c>
      <c r="H13" s="1">
        <v>-1300</v>
      </c>
      <c r="I13" s="1">
        <v>-1785</v>
      </c>
      <c r="J13" s="1">
        <v>-2068</v>
      </c>
      <c r="K13" s="1">
        <v>-1966</v>
      </c>
      <c r="L13" s="1">
        <v>-1478</v>
      </c>
      <c r="M13" s="1">
        <v>-1478</v>
      </c>
    </row>
    <row r="14" spans="1:16" hidden="1" x14ac:dyDescent="0.2">
      <c r="A14" t="s">
        <v>98</v>
      </c>
      <c r="B14" t="s">
        <v>80</v>
      </c>
      <c r="C14">
        <v>216</v>
      </c>
      <c r="D14">
        <v>66</v>
      </c>
      <c r="E14">
        <v>424</v>
      </c>
      <c r="F14">
        <v>349</v>
      </c>
      <c r="G14">
        <v>610</v>
      </c>
      <c r="H14">
        <v>590</v>
      </c>
      <c r="I14">
        <v>254</v>
      </c>
      <c r="J14">
        <v>102</v>
      </c>
      <c r="K14">
        <v>498</v>
      </c>
      <c r="L14">
        <v>362</v>
      </c>
      <c r="M14">
        <v>362</v>
      </c>
    </row>
    <row r="15" spans="1:16" x14ac:dyDescent="0.2">
      <c r="A15" s="15" t="s">
        <v>98</v>
      </c>
      <c r="B15" s="15" t="s">
        <v>81</v>
      </c>
      <c r="C15" s="15">
        <v>0.5</v>
      </c>
      <c r="D15" s="15">
        <v>0.28999999999999998</v>
      </c>
      <c r="E15" s="15">
        <v>0.41</v>
      </c>
      <c r="F15" s="15">
        <v>1.75</v>
      </c>
      <c r="G15" s="15">
        <v>2.21</v>
      </c>
      <c r="H15" s="15">
        <v>2.54</v>
      </c>
      <c r="I15" s="15">
        <v>1.59</v>
      </c>
      <c r="J15" s="15">
        <v>0.57999999999999996</v>
      </c>
      <c r="K15" s="15">
        <v>1.5</v>
      </c>
      <c r="L15" s="15">
        <v>-3.15</v>
      </c>
      <c r="M15" s="15"/>
      <c r="O15" t="str">
        <f>B15</f>
        <v>Free Cash Flow Per Share * EUR</v>
      </c>
      <c r="P15" s="17" t="str">
        <f>A15</f>
        <v>VALEO</v>
      </c>
    </row>
    <row r="16" spans="1:16" hidden="1" x14ac:dyDescent="0.2">
      <c r="A16" t="s">
        <v>98</v>
      </c>
      <c r="B16" t="s">
        <v>82</v>
      </c>
      <c r="C16">
        <v>214</v>
      </c>
      <c r="D16">
        <v>414</v>
      </c>
      <c r="E16">
        <v>321</v>
      </c>
      <c r="F16">
        <v>161</v>
      </c>
      <c r="G16">
        <v>-35</v>
      </c>
      <c r="H16">
        <v>324</v>
      </c>
      <c r="I16">
        <v>263</v>
      </c>
      <c r="J16">
        <v>-427</v>
      </c>
      <c r="K16">
        <v>-315</v>
      </c>
      <c r="L16" s="1">
        <v>-1441</v>
      </c>
    </row>
    <row r="17" spans="1:16" hidden="1" x14ac:dyDescent="0.2">
      <c r="A17" t="s">
        <v>98</v>
      </c>
      <c r="B17" t="s">
        <v>25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</row>
    <row r="18" spans="1:16" hidden="1" x14ac:dyDescent="0.2">
      <c r="A18" t="s">
        <v>98</v>
      </c>
      <c r="B18" t="s">
        <v>26</v>
      </c>
      <c r="C18">
        <v>83.04</v>
      </c>
      <c r="D18">
        <v>83.43</v>
      </c>
      <c r="E18">
        <v>82.88</v>
      </c>
      <c r="F18">
        <v>82.69</v>
      </c>
      <c r="G18">
        <v>82.31</v>
      </c>
      <c r="H18">
        <v>81.72</v>
      </c>
      <c r="I18">
        <v>81.27</v>
      </c>
      <c r="J18">
        <v>80.790000000000006</v>
      </c>
      <c r="K18">
        <v>82.27</v>
      </c>
      <c r="L18">
        <v>86.89</v>
      </c>
      <c r="M18">
        <v>86.89</v>
      </c>
    </row>
    <row r="19" spans="1:16" hidden="1" x14ac:dyDescent="0.2">
      <c r="A19" t="s">
        <v>98</v>
      </c>
      <c r="B19" t="s">
        <v>27</v>
      </c>
      <c r="C19">
        <v>16.96</v>
      </c>
      <c r="D19">
        <v>16.57</v>
      </c>
      <c r="E19">
        <v>17.12</v>
      </c>
      <c r="F19">
        <v>17.309999999999999</v>
      </c>
      <c r="G19">
        <v>17.690000000000001</v>
      </c>
      <c r="H19">
        <v>18.28</v>
      </c>
      <c r="I19">
        <v>18.73</v>
      </c>
      <c r="J19">
        <v>19.21</v>
      </c>
      <c r="K19">
        <v>17.73</v>
      </c>
      <c r="L19">
        <v>13.11</v>
      </c>
      <c r="M19">
        <v>13.11</v>
      </c>
    </row>
    <row r="20" spans="1:16" hidden="1" x14ac:dyDescent="0.2">
      <c r="A20" t="s">
        <v>98</v>
      </c>
      <c r="B20" t="s">
        <v>28</v>
      </c>
      <c r="C20">
        <v>5.32</v>
      </c>
      <c r="D20">
        <v>5.32</v>
      </c>
      <c r="E20">
        <v>5.24</v>
      </c>
      <c r="F20">
        <v>5.16</v>
      </c>
      <c r="G20">
        <v>4.92</v>
      </c>
      <c r="H20">
        <v>4.79</v>
      </c>
      <c r="I20">
        <v>4.79</v>
      </c>
      <c r="J20">
        <v>4.76</v>
      </c>
      <c r="K20">
        <v>4.47</v>
      </c>
      <c r="L20">
        <v>5.0599999999999996</v>
      </c>
      <c r="M20">
        <v>5.0599999999999996</v>
      </c>
    </row>
    <row r="21" spans="1:16" hidden="1" x14ac:dyDescent="0.2">
      <c r="A21" t="s">
        <v>98</v>
      </c>
      <c r="B21" t="s">
        <v>29</v>
      </c>
      <c r="C21">
        <v>5.16</v>
      </c>
      <c r="D21">
        <v>6.48</v>
      </c>
      <c r="E21">
        <v>6.44</v>
      </c>
      <c r="F21">
        <v>6.54</v>
      </c>
      <c r="G21">
        <v>6.48</v>
      </c>
      <c r="H21">
        <v>7.02</v>
      </c>
      <c r="I21">
        <v>7.11</v>
      </c>
      <c r="J21">
        <v>7.1</v>
      </c>
      <c r="K21">
        <v>6.6</v>
      </c>
      <c r="L21">
        <v>10.31</v>
      </c>
      <c r="M21">
        <v>10.31</v>
      </c>
    </row>
    <row r="22" spans="1:16" hidden="1" x14ac:dyDescent="0.2">
      <c r="A22" t="s">
        <v>98</v>
      </c>
      <c r="B22" t="s">
        <v>30</v>
      </c>
      <c r="D22">
        <v>-1.39</v>
      </c>
      <c r="E22">
        <v>-1.1299999999999999</v>
      </c>
      <c r="F22">
        <v>-1.1599999999999999</v>
      </c>
      <c r="G22">
        <v>-1</v>
      </c>
      <c r="H22">
        <v>-1.23</v>
      </c>
      <c r="I22">
        <v>-1.01</v>
      </c>
      <c r="J22">
        <v>1.06</v>
      </c>
      <c r="K22">
        <v>1.36</v>
      </c>
    </row>
    <row r="23" spans="1:16" hidden="1" x14ac:dyDescent="0.2">
      <c r="A23" t="s">
        <v>98</v>
      </c>
      <c r="B23" t="s">
        <v>31</v>
      </c>
      <c r="C23">
        <v>6.48</v>
      </c>
      <c r="D23">
        <v>6.17</v>
      </c>
      <c r="E23">
        <v>6.56</v>
      </c>
      <c r="F23">
        <v>6.77</v>
      </c>
      <c r="G23">
        <v>7.29</v>
      </c>
      <c r="H23">
        <v>7.71</v>
      </c>
      <c r="I23">
        <v>7.84</v>
      </c>
      <c r="J23">
        <v>6.29</v>
      </c>
      <c r="K23">
        <v>5.31</v>
      </c>
      <c r="L23">
        <v>-2.2599999999999998</v>
      </c>
      <c r="M23">
        <v>-2.2599999999999998</v>
      </c>
    </row>
    <row r="24" spans="1:16" hidden="1" x14ac:dyDescent="0.2">
      <c r="A24" t="s">
        <v>98</v>
      </c>
      <c r="B24" t="s">
        <v>32</v>
      </c>
      <c r="C24">
        <v>-0.96</v>
      </c>
      <c r="D24">
        <v>-1.46</v>
      </c>
      <c r="E24">
        <v>-1.71</v>
      </c>
      <c r="F24">
        <v>-1.1000000000000001</v>
      </c>
      <c r="G24">
        <v>-1.24</v>
      </c>
      <c r="H24">
        <v>-0.61</v>
      </c>
      <c r="I24">
        <v>-0.89</v>
      </c>
      <c r="J24">
        <v>-1.35</v>
      </c>
      <c r="K24">
        <v>-1.94</v>
      </c>
      <c r="L24">
        <v>-3.44</v>
      </c>
      <c r="M24">
        <v>-3.44</v>
      </c>
    </row>
    <row r="25" spans="1:16" hidden="1" x14ac:dyDescent="0.2">
      <c r="A25" t="s">
        <v>98</v>
      </c>
      <c r="B25" t="s">
        <v>33</v>
      </c>
      <c r="C25">
        <v>5.52</v>
      </c>
      <c r="D25">
        <v>4.7</v>
      </c>
      <c r="E25">
        <v>4.8600000000000003</v>
      </c>
      <c r="F25">
        <v>5.67</v>
      </c>
      <c r="G25">
        <v>6.05</v>
      </c>
      <c r="H25">
        <v>7.09</v>
      </c>
      <c r="I25">
        <v>6.95</v>
      </c>
      <c r="J25">
        <v>4.9400000000000004</v>
      </c>
      <c r="K25">
        <v>3.37</v>
      </c>
      <c r="L25">
        <v>-5.71</v>
      </c>
      <c r="M25">
        <v>-5.71</v>
      </c>
    </row>
    <row r="26" spans="1:16" hidden="1" x14ac:dyDescent="0.2">
      <c r="A26" t="s">
        <v>98</v>
      </c>
      <c r="B26" t="s">
        <v>34</v>
      </c>
      <c r="C26">
        <v>24.67</v>
      </c>
      <c r="D26">
        <v>26.4</v>
      </c>
      <c r="E26">
        <v>20.239999999999998</v>
      </c>
      <c r="F26">
        <v>17.87</v>
      </c>
      <c r="G26">
        <v>12.05</v>
      </c>
      <c r="H26">
        <v>16.13</v>
      </c>
      <c r="I26">
        <v>25.19</v>
      </c>
      <c r="J26">
        <v>32.06</v>
      </c>
      <c r="K26">
        <v>40.03</v>
      </c>
    </row>
    <row r="27" spans="1:16" hidden="1" x14ac:dyDescent="0.2">
      <c r="A27" t="s">
        <v>98</v>
      </c>
      <c r="B27" t="s">
        <v>35</v>
      </c>
      <c r="C27">
        <v>3.93</v>
      </c>
      <c r="D27">
        <v>3.23</v>
      </c>
      <c r="E27">
        <v>3.63</v>
      </c>
      <c r="F27">
        <v>4.42</v>
      </c>
      <c r="G27">
        <v>5.01</v>
      </c>
      <c r="H27">
        <v>5.6</v>
      </c>
      <c r="I27">
        <v>4.78</v>
      </c>
      <c r="J27">
        <v>2.86</v>
      </c>
      <c r="K27">
        <v>1.61</v>
      </c>
      <c r="L27">
        <v>-6.63</v>
      </c>
      <c r="M27">
        <v>-6.63</v>
      </c>
    </row>
    <row r="28" spans="1:16" hidden="1" x14ac:dyDescent="0.2">
      <c r="A28" t="s">
        <v>98</v>
      </c>
      <c r="B28" t="s">
        <v>36</v>
      </c>
      <c r="C28">
        <v>1.36</v>
      </c>
      <c r="D28">
        <v>1.35</v>
      </c>
      <c r="E28">
        <v>1.35</v>
      </c>
      <c r="F28">
        <v>1.34</v>
      </c>
      <c r="G28">
        <v>1.36</v>
      </c>
      <c r="H28">
        <v>1.28</v>
      </c>
      <c r="I28">
        <v>1.17</v>
      </c>
      <c r="J28">
        <v>1.07</v>
      </c>
      <c r="K28">
        <v>1.04</v>
      </c>
      <c r="L28">
        <v>0.87</v>
      </c>
      <c r="M28">
        <v>0.87</v>
      </c>
    </row>
    <row r="29" spans="1:16" hidden="1" x14ac:dyDescent="0.2">
      <c r="A29" t="s">
        <v>98</v>
      </c>
      <c r="B29" t="s">
        <v>37</v>
      </c>
      <c r="C29">
        <v>5.34</v>
      </c>
      <c r="D29">
        <v>4.3499999999999996</v>
      </c>
      <c r="E29">
        <v>4.8899999999999997</v>
      </c>
      <c r="F29">
        <v>5.9</v>
      </c>
      <c r="G29">
        <v>6.79</v>
      </c>
      <c r="H29">
        <v>7.17</v>
      </c>
      <c r="I29">
        <v>5.57</v>
      </c>
      <c r="J29">
        <v>3.04</v>
      </c>
      <c r="K29">
        <v>1.67</v>
      </c>
      <c r="L29">
        <v>-5.77</v>
      </c>
      <c r="M29">
        <v>-5.77</v>
      </c>
    </row>
    <row r="30" spans="1:16" hidden="1" x14ac:dyDescent="0.2">
      <c r="A30" t="s">
        <v>98</v>
      </c>
      <c r="B30" t="s">
        <v>38</v>
      </c>
      <c r="C30">
        <v>4.42</v>
      </c>
      <c r="D30">
        <v>4.3499999999999996</v>
      </c>
      <c r="E30">
        <v>3.8</v>
      </c>
      <c r="F30">
        <v>3.66</v>
      </c>
      <c r="G30">
        <v>3.29</v>
      </c>
      <c r="H30">
        <v>3.49</v>
      </c>
      <c r="I30">
        <v>3.95</v>
      </c>
      <c r="J30">
        <v>4.04</v>
      </c>
      <c r="K30">
        <v>4.09</v>
      </c>
      <c r="L30">
        <v>5.84</v>
      </c>
      <c r="M30">
        <v>5.84</v>
      </c>
    </row>
    <row r="31" spans="1:16" x14ac:dyDescent="0.2">
      <c r="A31" s="15" t="s">
        <v>100</v>
      </c>
      <c r="B31" s="15" t="s">
        <v>81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O31" t="str">
        <f>B31</f>
        <v>Free Cash Flow Per Share * EUR</v>
      </c>
      <c r="P31" t="str">
        <f>A31</f>
        <v>CIEAUTO</v>
      </c>
    </row>
    <row r="32" spans="1:16" hidden="1" x14ac:dyDescent="0.2">
      <c r="A32" t="s">
        <v>98</v>
      </c>
      <c r="B32" t="s">
        <v>40</v>
      </c>
      <c r="C32">
        <v>13.23</v>
      </c>
      <c r="D32">
        <v>12.29</v>
      </c>
      <c r="E32">
        <v>12.88</v>
      </c>
      <c r="F32">
        <v>14.89</v>
      </c>
      <c r="G32">
        <v>16.82</v>
      </c>
      <c r="H32">
        <v>16.7</v>
      </c>
      <c r="I32">
        <v>12.24</v>
      </c>
      <c r="J32">
        <v>6.72</v>
      </c>
      <c r="K32">
        <v>4.03</v>
      </c>
      <c r="L32">
        <v>-10.92</v>
      </c>
      <c r="M32">
        <v>-10.92</v>
      </c>
    </row>
    <row r="33" spans="1:16" hidden="1" x14ac:dyDescent="0.2">
      <c r="A33" t="s">
        <v>98</v>
      </c>
      <c r="B33" t="s">
        <v>41</v>
      </c>
      <c r="C33">
        <v>7.67</v>
      </c>
      <c r="D33">
        <v>4.37</v>
      </c>
      <c r="E33">
        <v>5.36</v>
      </c>
      <c r="F33">
        <v>6.64</v>
      </c>
      <c r="G33">
        <v>8.52</v>
      </c>
      <c r="H33">
        <v>11.02</v>
      </c>
      <c r="I33">
        <v>12.52</v>
      </c>
      <c r="J33">
        <v>9.36</v>
      </c>
      <c r="K33">
        <v>5.66</v>
      </c>
      <c r="L33">
        <v>-5.9</v>
      </c>
      <c r="M33">
        <v>-5.9</v>
      </c>
    </row>
    <row r="34" spans="1:16" x14ac:dyDescent="0.2">
      <c r="A34" s="15" t="s">
        <v>101</v>
      </c>
      <c r="B34" s="15" t="s">
        <v>81</v>
      </c>
      <c r="C34" s="15"/>
      <c r="D34" s="15"/>
      <c r="E34" s="15"/>
      <c r="F34" s="15"/>
      <c r="G34" s="15"/>
      <c r="H34" s="15"/>
      <c r="I34" s="15">
        <v>2.27</v>
      </c>
      <c r="J34" s="15">
        <v>2.14</v>
      </c>
      <c r="K34" s="15">
        <v>1.66</v>
      </c>
      <c r="L34" s="15">
        <v>0.91</v>
      </c>
      <c r="M34" s="15"/>
      <c r="O34" t="str">
        <f>B34</f>
        <v>Free Cash Flow Per Share * EUR</v>
      </c>
      <c r="P34" s="12" t="str">
        <f>A34</f>
        <v>DELPHI</v>
      </c>
    </row>
    <row r="35" spans="1:16" hidden="1" x14ac:dyDescent="0.2">
      <c r="A35" t="s">
        <v>100</v>
      </c>
      <c r="B35" t="s">
        <v>11</v>
      </c>
      <c r="C35">
        <v>38.4</v>
      </c>
      <c r="D35">
        <v>41.2</v>
      </c>
      <c r="E35">
        <v>42.6</v>
      </c>
      <c r="F35">
        <v>42.7</v>
      </c>
      <c r="G35">
        <v>44.2</v>
      </c>
      <c r="H35">
        <v>44</v>
      </c>
      <c r="I35">
        <v>42.8</v>
      </c>
      <c r="J35">
        <v>40</v>
      </c>
      <c r="K35">
        <v>40.6</v>
      </c>
      <c r="L35">
        <v>40.9</v>
      </c>
      <c r="M35">
        <v>40.9</v>
      </c>
    </row>
    <row r="36" spans="1:16" hidden="1" x14ac:dyDescent="0.2">
      <c r="A36" t="s">
        <v>100</v>
      </c>
      <c r="B36" t="s">
        <v>73</v>
      </c>
      <c r="C36">
        <v>145</v>
      </c>
      <c r="D36">
        <v>145</v>
      </c>
      <c r="E36">
        <v>154</v>
      </c>
      <c r="F36">
        <v>174</v>
      </c>
      <c r="G36">
        <v>247</v>
      </c>
      <c r="H36">
        <v>285</v>
      </c>
      <c r="I36">
        <v>386</v>
      </c>
      <c r="J36">
        <v>377</v>
      </c>
      <c r="K36">
        <v>434</v>
      </c>
      <c r="L36">
        <v>295</v>
      </c>
      <c r="M36">
        <v>295</v>
      </c>
    </row>
    <row r="37" spans="1:16" x14ac:dyDescent="0.2">
      <c r="A37" s="16" t="s">
        <v>98</v>
      </c>
      <c r="B37" s="16" t="s">
        <v>13</v>
      </c>
      <c r="C37" s="16">
        <v>6.5</v>
      </c>
      <c r="D37" s="16">
        <v>6.2</v>
      </c>
      <c r="E37" s="16">
        <v>6.6</v>
      </c>
      <c r="F37" s="16">
        <v>6.8</v>
      </c>
      <c r="G37" s="16">
        <v>7.3</v>
      </c>
      <c r="H37" s="16">
        <v>7.7</v>
      </c>
      <c r="I37" s="16">
        <v>7.8</v>
      </c>
      <c r="J37" s="16">
        <v>6.3</v>
      </c>
      <c r="K37" s="16">
        <v>5.3</v>
      </c>
      <c r="L37" s="16">
        <v>-2.2999999999999998</v>
      </c>
      <c r="M37" s="16">
        <v>-2.2999999999999998</v>
      </c>
      <c r="O37" t="str">
        <f>B37</f>
        <v>Operating Margin %</v>
      </c>
      <c r="P37" s="17" t="str">
        <f>A37</f>
        <v>VALEO</v>
      </c>
    </row>
    <row r="38" spans="1:16" hidden="1" x14ac:dyDescent="0.2">
      <c r="A38" t="s">
        <v>100</v>
      </c>
      <c r="B38" t="s">
        <v>74</v>
      </c>
      <c r="C38">
        <v>61</v>
      </c>
      <c r="D38">
        <v>61</v>
      </c>
      <c r="E38">
        <v>60</v>
      </c>
      <c r="F38">
        <v>81</v>
      </c>
      <c r="G38">
        <v>129</v>
      </c>
      <c r="H38">
        <v>162</v>
      </c>
      <c r="I38">
        <v>215</v>
      </c>
      <c r="J38">
        <v>397</v>
      </c>
      <c r="K38">
        <v>287</v>
      </c>
      <c r="L38">
        <v>185</v>
      </c>
      <c r="M38">
        <v>185</v>
      </c>
    </row>
    <row r="39" spans="1:16" x14ac:dyDescent="0.2">
      <c r="A39" s="16" t="s">
        <v>100</v>
      </c>
      <c r="B39" s="16" t="s">
        <v>13</v>
      </c>
      <c r="C39" s="16">
        <v>7.9</v>
      </c>
      <c r="D39" s="16">
        <v>8.8000000000000007</v>
      </c>
      <c r="E39" s="16">
        <v>8.8000000000000007</v>
      </c>
      <c r="F39" s="16">
        <v>7.9</v>
      </c>
      <c r="G39" s="16">
        <v>9.4</v>
      </c>
      <c r="H39" s="16">
        <v>9.9</v>
      </c>
      <c r="I39" s="16">
        <v>10.4</v>
      </c>
      <c r="J39" s="16">
        <v>12.4</v>
      </c>
      <c r="K39" s="16">
        <v>12.5</v>
      </c>
      <c r="L39" s="16">
        <v>10.199999999999999</v>
      </c>
      <c r="M39" s="16">
        <v>10.199999999999999</v>
      </c>
      <c r="O39" t="str">
        <f>B39</f>
        <v>Operating Margin %</v>
      </c>
      <c r="P39" s="12" t="str">
        <f>A39</f>
        <v>CIEAUTO</v>
      </c>
    </row>
    <row r="40" spans="1:16" hidden="1" x14ac:dyDescent="0.2">
      <c r="A40" t="s">
        <v>100</v>
      </c>
      <c r="B40" t="s">
        <v>76</v>
      </c>
      <c r="K40">
        <v>0.37</v>
      </c>
      <c r="L40">
        <v>0.25</v>
      </c>
      <c r="M40">
        <v>0.25</v>
      </c>
    </row>
    <row r="41" spans="1:16" hidden="1" x14ac:dyDescent="0.2">
      <c r="A41" t="s">
        <v>100</v>
      </c>
      <c r="B41" t="s">
        <v>17</v>
      </c>
      <c r="M41">
        <v>16.7</v>
      </c>
    </row>
    <row r="42" spans="1:16" x14ac:dyDescent="0.2">
      <c r="A42" s="16" t="s">
        <v>101</v>
      </c>
      <c r="B42" s="16" t="s">
        <v>13</v>
      </c>
      <c r="C42" s="16"/>
      <c r="D42" s="16"/>
      <c r="E42" s="16"/>
      <c r="F42" s="16"/>
      <c r="G42" s="16"/>
      <c r="H42" s="16"/>
      <c r="I42" s="16">
        <v>11.3</v>
      </c>
      <c r="J42" s="16">
        <v>11.2</v>
      </c>
      <c r="K42" s="16">
        <v>9.6</v>
      </c>
      <c r="L42" s="16">
        <v>5.8</v>
      </c>
      <c r="M42" s="16"/>
      <c r="O42" t="str">
        <f t="shared" ref="O42:O43" si="2">B42</f>
        <v>Operating Margin %</v>
      </c>
      <c r="P42" t="str">
        <f t="shared" ref="P42:P43" si="3">A42</f>
        <v>DELPHI</v>
      </c>
    </row>
    <row r="43" spans="1:16" x14ac:dyDescent="0.2">
      <c r="A43" s="2" t="s">
        <v>98</v>
      </c>
      <c r="B43" s="2" t="s">
        <v>39</v>
      </c>
      <c r="C43" s="2">
        <v>23.44</v>
      </c>
      <c r="D43" s="2">
        <v>19.059999999999999</v>
      </c>
      <c r="E43" s="2">
        <v>19.809999999999999</v>
      </c>
      <c r="F43" s="2">
        <v>21.95</v>
      </c>
      <c r="G43" s="2">
        <v>23.47</v>
      </c>
      <c r="H43" s="2">
        <v>24.37</v>
      </c>
      <c r="I43" s="2">
        <v>20.77</v>
      </c>
      <c r="J43" s="2">
        <v>12.15</v>
      </c>
      <c r="K43" s="2">
        <v>6.8</v>
      </c>
      <c r="L43" s="2">
        <v>-27.73</v>
      </c>
      <c r="M43" s="2">
        <v>-27.73</v>
      </c>
      <c r="O43" t="str">
        <f t="shared" si="2"/>
        <v>Return on Equity %</v>
      </c>
      <c r="P43" s="12" t="str">
        <f t="shared" si="3"/>
        <v>VALEO</v>
      </c>
    </row>
    <row r="44" spans="1:16" hidden="1" x14ac:dyDescent="0.2">
      <c r="A44" t="s">
        <v>100</v>
      </c>
      <c r="B44" t="s">
        <v>78</v>
      </c>
      <c r="C44">
        <v>226</v>
      </c>
      <c r="D44">
        <v>121</v>
      </c>
      <c r="E44">
        <v>153</v>
      </c>
      <c r="F44">
        <v>215</v>
      </c>
      <c r="G44">
        <v>348</v>
      </c>
      <c r="H44">
        <v>344</v>
      </c>
      <c r="I44">
        <v>469</v>
      </c>
      <c r="J44">
        <v>412</v>
      </c>
      <c r="K44">
        <v>550</v>
      </c>
      <c r="L44">
        <v>391</v>
      </c>
      <c r="M44">
        <v>391</v>
      </c>
    </row>
    <row r="45" spans="1:16" hidden="1" x14ac:dyDescent="0.2">
      <c r="A45" t="s">
        <v>100</v>
      </c>
      <c r="B45" t="s">
        <v>79</v>
      </c>
      <c r="C45">
        <v>-111</v>
      </c>
      <c r="D45">
        <v>-85</v>
      </c>
      <c r="E45">
        <v>-110</v>
      </c>
      <c r="F45">
        <v>-132</v>
      </c>
      <c r="G45">
        <v>-172</v>
      </c>
      <c r="H45">
        <v>-193</v>
      </c>
      <c r="I45">
        <v>-293</v>
      </c>
      <c r="J45">
        <v>-211</v>
      </c>
      <c r="K45">
        <v>-227</v>
      </c>
      <c r="L45">
        <v>-163</v>
      </c>
      <c r="M45">
        <v>-163</v>
      </c>
    </row>
    <row r="46" spans="1:16" hidden="1" x14ac:dyDescent="0.2">
      <c r="A46" t="s">
        <v>100</v>
      </c>
      <c r="B46" t="s">
        <v>80</v>
      </c>
      <c r="C46">
        <v>116</v>
      </c>
      <c r="D46">
        <v>36</v>
      </c>
      <c r="E46">
        <v>43</v>
      </c>
      <c r="F46">
        <v>83</v>
      </c>
      <c r="G46">
        <v>176</v>
      </c>
      <c r="H46">
        <v>151</v>
      </c>
      <c r="I46">
        <v>176</v>
      </c>
      <c r="J46">
        <v>201</v>
      </c>
      <c r="K46">
        <v>323</v>
      </c>
      <c r="L46">
        <v>228</v>
      </c>
      <c r="M46">
        <v>228</v>
      </c>
    </row>
    <row r="47" spans="1:16" x14ac:dyDescent="0.2">
      <c r="A47" s="2" t="s">
        <v>100</v>
      </c>
      <c r="B47" s="2" t="s">
        <v>39</v>
      </c>
      <c r="C47" s="2">
        <v>17.28</v>
      </c>
      <c r="D47" s="2">
        <v>16.760000000000002</v>
      </c>
      <c r="E47" s="2">
        <v>15.67</v>
      </c>
      <c r="F47" s="2">
        <v>16.489999999999998</v>
      </c>
      <c r="G47" s="2">
        <v>22.66</v>
      </c>
      <c r="H47" s="2">
        <v>24.25</v>
      </c>
      <c r="I47" s="2">
        <v>27.33</v>
      </c>
      <c r="J47" s="2">
        <v>53.1</v>
      </c>
      <c r="K47" s="2">
        <v>37.79</v>
      </c>
      <c r="L47" s="2">
        <v>24.89</v>
      </c>
      <c r="M47" s="2">
        <v>24.89</v>
      </c>
      <c r="O47" t="str">
        <f>B47</f>
        <v>Return on Equity %</v>
      </c>
      <c r="P47" t="str">
        <f>A47</f>
        <v>CIEAUTO</v>
      </c>
    </row>
    <row r="48" spans="1:16" hidden="1" x14ac:dyDescent="0.2">
      <c r="A48" t="s">
        <v>100</v>
      </c>
      <c r="B48" t="s">
        <v>82</v>
      </c>
      <c r="C48">
        <v>65</v>
      </c>
      <c r="D48">
        <v>148</v>
      </c>
      <c r="E48">
        <v>-3</v>
      </c>
      <c r="F48">
        <v>-27</v>
      </c>
      <c r="G48">
        <v>-178</v>
      </c>
      <c r="H48">
        <v>-100</v>
      </c>
      <c r="I48">
        <v>-255</v>
      </c>
      <c r="J48">
        <v>-64</v>
      </c>
      <c r="K48">
        <v>-273</v>
      </c>
      <c r="L48">
        <v>-342</v>
      </c>
    </row>
    <row r="49" spans="1:16" hidden="1" x14ac:dyDescent="0.2">
      <c r="A49" t="s">
        <v>100</v>
      </c>
      <c r="B49" t="s">
        <v>25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</row>
    <row r="50" spans="1:16" hidden="1" x14ac:dyDescent="0.2">
      <c r="A50" t="s">
        <v>100</v>
      </c>
      <c r="B50" t="s">
        <v>26</v>
      </c>
      <c r="C50">
        <v>61.6</v>
      </c>
      <c r="D50">
        <v>58.8</v>
      </c>
      <c r="E50">
        <v>57.44</v>
      </c>
      <c r="F50">
        <v>57.27</v>
      </c>
      <c r="G50">
        <v>55.76</v>
      </c>
      <c r="H50">
        <v>55.98</v>
      </c>
      <c r="I50">
        <v>57.22</v>
      </c>
      <c r="J50">
        <v>60.05</v>
      </c>
      <c r="K50">
        <v>59.41</v>
      </c>
      <c r="L50">
        <v>59.09</v>
      </c>
      <c r="M50">
        <v>59.09</v>
      </c>
    </row>
    <row r="51" spans="1:16" hidden="1" x14ac:dyDescent="0.2">
      <c r="A51" t="s">
        <v>100</v>
      </c>
      <c r="B51" t="s">
        <v>27</v>
      </c>
      <c r="C51">
        <v>38.4</v>
      </c>
      <c r="D51">
        <v>41.2</v>
      </c>
      <c r="E51">
        <v>42.56</v>
      </c>
      <c r="F51">
        <v>42.73</v>
      </c>
      <c r="G51">
        <v>44.24</v>
      </c>
      <c r="H51">
        <v>44.02</v>
      </c>
      <c r="I51">
        <v>42.78</v>
      </c>
      <c r="J51">
        <v>39.950000000000003</v>
      </c>
      <c r="K51">
        <v>40.590000000000003</v>
      </c>
      <c r="L51">
        <v>40.909999999999997</v>
      </c>
      <c r="M51">
        <v>40.909999999999997</v>
      </c>
    </row>
    <row r="52" spans="1:16" hidden="1" x14ac:dyDescent="0.2">
      <c r="A52" t="s">
        <v>100</v>
      </c>
      <c r="B52" t="s">
        <v>28</v>
      </c>
    </row>
    <row r="53" spans="1:16" hidden="1" x14ac:dyDescent="0.2">
      <c r="A53" t="s">
        <v>100</v>
      </c>
      <c r="B53" t="s">
        <v>29</v>
      </c>
    </row>
    <row r="54" spans="1:16" hidden="1" x14ac:dyDescent="0.2">
      <c r="A54" t="s">
        <v>100</v>
      </c>
      <c r="B54" t="s">
        <v>30</v>
      </c>
      <c r="C54">
        <v>30.52</v>
      </c>
      <c r="D54">
        <v>32.36</v>
      </c>
      <c r="E54">
        <v>33.81</v>
      </c>
      <c r="F54">
        <v>34.85</v>
      </c>
      <c r="G54">
        <v>34.86</v>
      </c>
      <c r="H54">
        <v>34.11</v>
      </c>
      <c r="I54">
        <v>32.409999999999997</v>
      </c>
      <c r="J54">
        <v>27.51</v>
      </c>
      <c r="K54">
        <v>28.05</v>
      </c>
      <c r="L54">
        <v>30.67</v>
      </c>
      <c r="M54">
        <v>30.67</v>
      </c>
    </row>
    <row r="55" spans="1:16" hidden="1" x14ac:dyDescent="0.2">
      <c r="A55" t="s">
        <v>100</v>
      </c>
      <c r="B55" t="s">
        <v>31</v>
      </c>
      <c r="C55">
        <v>7.88</v>
      </c>
      <c r="D55">
        <v>8.84</v>
      </c>
      <c r="E55">
        <v>8.76</v>
      </c>
      <c r="F55">
        <v>7.88</v>
      </c>
      <c r="G55">
        <v>9.39</v>
      </c>
      <c r="H55">
        <v>9.91</v>
      </c>
      <c r="I55">
        <v>10.36</v>
      </c>
      <c r="J55">
        <v>12.44</v>
      </c>
      <c r="K55">
        <v>12.54</v>
      </c>
      <c r="L55">
        <v>10.24</v>
      </c>
      <c r="M55">
        <v>10.24</v>
      </c>
    </row>
    <row r="56" spans="1:16" hidden="1" x14ac:dyDescent="0.2">
      <c r="A56" t="s">
        <v>100</v>
      </c>
      <c r="B56" t="s">
        <v>32</v>
      </c>
      <c r="C56">
        <v>-3.1</v>
      </c>
      <c r="D56">
        <v>-2.96</v>
      </c>
      <c r="E56">
        <v>-3.98</v>
      </c>
      <c r="F56">
        <v>-1.67</v>
      </c>
      <c r="G56">
        <v>-2.2999999999999998</v>
      </c>
      <c r="H56">
        <v>-1.18</v>
      </c>
      <c r="I56">
        <v>-1.41</v>
      </c>
      <c r="J56">
        <v>-1.93</v>
      </c>
      <c r="K56">
        <v>-0.9</v>
      </c>
      <c r="L56">
        <v>-1.47</v>
      </c>
      <c r="M56">
        <v>-1.47</v>
      </c>
    </row>
    <row r="57" spans="1:16" hidden="1" x14ac:dyDescent="0.2">
      <c r="A57" t="s">
        <v>100</v>
      </c>
      <c r="B57" t="s">
        <v>33</v>
      </c>
      <c r="C57">
        <v>4.7699999999999996</v>
      </c>
      <c r="D57">
        <v>5.88</v>
      </c>
      <c r="E57">
        <v>4.78</v>
      </c>
      <c r="F57">
        <v>6.21</v>
      </c>
      <c r="G57">
        <v>7.09</v>
      </c>
      <c r="H57">
        <v>8.73</v>
      </c>
      <c r="I57">
        <v>8.9499999999999993</v>
      </c>
      <c r="J57">
        <v>10.51</v>
      </c>
      <c r="K57">
        <v>11.64</v>
      </c>
      <c r="L57">
        <v>8.77</v>
      </c>
      <c r="M57">
        <v>8.77</v>
      </c>
    </row>
    <row r="58" spans="1:16" hidden="1" x14ac:dyDescent="0.2">
      <c r="A58" t="s">
        <v>100</v>
      </c>
      <c r="B58" t="s">
        <v>34</v>
      </c>
      <c r="C58">
        <v>8.7200000000000006</v>
      </c>
      <c r="F58">
        <v>28.2</v>
      </c>
      <c r="G58">
        <v>21.48</v>
      </c>
      <c r="H58">
        <v>19.7</v>
      </c>
      <c r="I58">
        <v>22.56</v>
      </c>
      <c r="J58">
        <v>28.3</v>
      </c>
      <c r="K58">
        <v>22.28</v>
      </c>
      <c r="L58">
        <v>22.86</v>
      </c>
      <c r="M58">
        <v>22.86</v>
      </c>
    </row>
    <row r="59" spans="1:16" hidden="1" x14ac:dyDescent="0.2">
      <c r="A59" t="s">
        <v>100</v>
      </c>
      <c r="B59" t="s">
        <v>35</v>
      </c>
      <c r="C59">
        <v>3.29</v>
      </c>
      <c r="D59">
        <v>3.71</v>
      </c>
      <c r="E59">
        <v>3.42</v>
      </c>
      <c r="F59">
        <v>3.67</v>
      </c>
      <c r="G59">
        <v>4.9000000000000004</v>
      </c>
      <c r="H59">
        <v>5.64</v>
      </c>
      <c r="I59">
        <v>5.78</v>
      </c>
      <c r="J59">
        <v>13.1</v>
      </c>
      <c r="K59">
        <v>8.31</v>
      </c>
      <c r="L59">
        <v>6.43</v>
      </c>
      <c r="M59">
        <v>6.43</v>
      </c>
    </row>
    <row r="60" spans="1:16" hidden="1" x14ac:dyDescent="0.2">
      <c r="A60" t="s">
        <v>100</v>
      </c>
      <c r="B60" t="s">
        <v>36</v>
      </c>
      <c r="C60">
        <v>0.93</v>
      </c>
      <c r="D60">
        <v>0.74</v>
      </c>
      <c r="E60">
        <v>0.77</v>
      </c>
      <c r="F60">
        <v>0.79</v>
      </c>
      <c r="G60">
        <v>0.81</v>
      </c>
      <c r="H60">
        <v>0.78</v>
      </c>
      <c r="I60">
        <v>0.87</v>
      </c>
      <c r="J60">
        <v>0.74</v>
      </c>
      <c r="K60">
        <v>0.79</v>
      </c>
      <c r="L60">
        <v>0.56999999999999995</v>
      </c>
      <c r="M60">
        <v>0.56999999999999995</v>
      </c>
    </row>
    <row r="61" spans="1:16" hidden="1" x14ac:dyDescent="0.2">
      <c r="A61" t="s">
        <v>100</v>
      </c>
      <c r="B61" t="s">
        <v>37</v>
      </c>
      <c r="C61">
        <v>3.05</v>
      </c>
      <c r="D61">
        <v>2.76</v>
      </c>
      <c r="E61">
        <v>2.62</v>
      </c>
      <c r="F61">
        <v>2.92</v>
      </c>
      <c r="G61">
        <v>3.99</v>
      </c>
      <c r="H61">
        <v>4.42</v>
      </c>
      <c r="I61">
        <v>5.03</v>
      </c>
      <c r="J61">
        <v>9.74</v>
      </c>
      <c r="K61">
        <v>6.59</v>
      </c>
      <c r="L61">
        <v>3.69</v>
      </c>
      <c r="M61">
        <v>3.69</v>
      </c>
    </row>
    <row r="62" spans="1:16" hidden="1" x14ac:dyDescent="0.2">
      <c r="A62" t="s">
        <v>100</v>
      </c>
      <c r="B62" t="s">
        <v>38</v>
      </c>
      <c r="C62">
        <v>5.77</v>
      </c>
      <c r="D62">
        <v>6.39</v>
      </c>
      <c r="E62">
        <v>5.63</v>
      </c>
      <c r="F62">
        <v>5.68</v>
      </c>
      <c r="G62">
        <v>5.67</v>
      </c>
      <c r="H62">
        <v>5.35</v>
      </c>
      <c r="I62">
        <v>5.5</v>
      </c>
      <c r="J62">
        <v>5.39</v>
      </c>
      <c r="K62">
        <v>6.02</v>
      </c>
      <c r="L62">
        <v>7.7</v>
      </c>
      <c r="M62">
        <v>7.7</v>
      </c>
    </row>
    <row r="63" spans="1:16" x14ac:dyDescent="0.2">
      <c r="A63" s="2" t="s">
        <v>101</v>
      </c>
      <c r="B63" s="2" t="s">
        <v>39</v>
      </c>
      <c r="C63" s="2"/>
      <c r="D63" s="2"/>
      <c r="E63" s="2"/>
      <c r="F63" s="2"/>
      <c r="G63" s="2"/>
      <c r="H63" s="2"/>
      <c r="I63" s="2">
        <v>21.2</v>
      </c>
      <c r="J63" s="2">
        <v>45.1</v>
      </c>
      <c r="K63" s="2">
        <v>114.4</v>
      </c>
      <c r="L63" s="2">
        <v>7.4</v>
      </c>
      <c r="M63" s="2"/>
      <c r="O63" t="str">
        <f>B63</f>
        <v>Return on Equity %</v>
      </c>
      <c r="P63" t="str">
        <f>A63</f>
        <v>DELPHI</v>
      </c>
    </row>
    <row r="64" spans="1:16" hidden="1" x14ac:dyDescent="0.2">
      <c r="A64" t="s">
        <v>100</v>
      </c>
      <c r="B64" t="s">
        <v>40</v>
      </c>
      <c r="C64">
        <v>6.73</v>
      </c>
      <c r="D64">
        <v>9.02</v>
      </c>
      <c r="E64">
        <v>7.29</v>
      </c>
      <c r="F64">
        <v>6.91</v>
      </c>
      <c r="G64">
        <v>10.14</v>
      </c>
      <c r="H64">
        <v>10.59</v>
      </c>
      <c r="I64">
        <v>12.67</v>
      </c>
      <c r="J64">
        <v>21.1</v>
      </c>
      <c r="K64">
        <v>12.43</v>
      </c>
      <c r="L64">
        <v>7.31</v>
      </c>
      <c r="M64">
        <v>7.31</v>
      </c>
    </row>
    <row r="65" spans="1:16" hidden="1" x14ac:dyDescent="0.2">
      <c r="A65" t="s">
        <v>100</v>
      </c>
      <c r="B65" t="s">
        <v>41</v>
      </c>
      <c r="D65">
        <v>2.13</v>
      </c>
      <c r="E65">
        <v>2.17</v>
      </c>
      <c r="F65">
        <v>2.91</v>
      </c>
      <c r="G65">
        <v>4.49</v>
      </c>
      <c r="H65">
        <v>6.86</v>
      </c>
      <c r="I65">
        <v>6.13</v>
      </c>
      <c r="J65">
        <v>6.97</v>
      </c>
      <c r="K65">
        <v>8.31</v>
      </c>
      <c r="L65">
        <v>5.84</v>
      </c>
      <c r="M65">
        <v>5.84</v>
      </c>
    </row>
    <row r="66" spans="1:16" x14ac:dyDescent="0.2">
      <c r="A66" s="9" t="s">
        <v>98</v>
      </c>
      <c r="B66" s="9" t="s">
        <v>72</v>
      </c>
      <c r="C66" s="10">
        <v>10868</v>
      </c>
      <c r="D66" s="10">
        <v>11759</v>
      </c>
      <c r="E66" s="10">
        <v>12110</v>
      </c>
      <c r="F66" s="10">
        <v>12725</v>
      </c>
      <c r="G66" s="10">
        <v>14544</v>
      </c>
      <c r="H66" s="10">
        <v>16519</v>
      </c>
      <c r="I66" s="10">
        <v>18550</v>
      </c>
      <c r="J66" s="10">
        <v>19124</v>
      </c>
      <c r="K66" s="10">
        <v>19477</v>
      </c>
      <c r="L66" s="10">
        <v>16436</v>
      </c>
      <c r="M66" s="10">
        <v>16436</v>
      </c>
      <c r="O66" t="str">
        <f t="shared" ref="O66:O71" si="4">B66</f>
        <v>Revenue EUR Mil</v>
      </c>
      <c r="P66" s="12" t="str">
        <f t="shared" ref="P66:P71" si="5">A66</f>
        <v>VALEO</v>
      </c>
    </row>
    <row r="67" spans="1:16" x14ac:dyDescent="0.2">
      <c r="A67" s="9" t="s">
        <v>100</v>
      </c>
      <c r="B67" s="9" t="s">
        <v>72</v>
      </c>
      <c r="C67" s="10">
        <v>1840</v>
      </c>
      <c r="D67" s="10">
        <v>1646</v>
      </c>
      <c r="E67" s="10">
        <v>1760</v>
      </c>
      <c r="F67" s="10">
        <v>2210</v>
      </c>
      <c r="G67" s="10">
        <v>2632</v>
      </c>
      <c r="H67" s="10">
        <v>2879</v>
      </c>
      <c r="I67" s="10">
        <v>3724</v>
      </c>
      <c r="J67" s="10">
        <v>3029</v>
      </c>
      <c r="K67" s="10">
        <v>3461</v>
      </c>
      <c r="L67" s="10">
        <v>2882</v>
      </c>
      <c r="M67" s="10">
        <v>2882</v>
      </c>
      <c r="O67" t="str">
        <f t="shared" si="4"/>
        <v>Revenue EUR Mil</v>
      </c>
      <c r="P67" t="str">
        <f t="shared" si="5"/>
        <v>CIEAUTO</v>
      </c>
    </row>
    <row r="68" spans="1:16" x14ac:dyDescent="0.2">
      <c r="A68" s="9" t="s">
        <v>101</v>
      </c>
      <c r="B68" s="9" t="s">
        <v>72</v>
      </c>
      <c r="C68" s="9"/>
      <c r="D68" s="9"/>
      <c r="E68" s="9"/>
      <c r="F68" s="9"/>
      <c r="G68" s="9"/>
      <c r="H68" s="9"/>
      <c r="I68" s="9">
        <v>4486</v>
      </c>
      <c r="J68" s="9">
        <v>4849</v>
      </c>
      <c r="K68" s="9">
        <v>4858</v>
      </c>
      <c r="L68" s="9">
        <v>4361</v>
      </c>
      <c r="M68" s="9"/>
      <c r="O68" t="str">
        <f t="shared" si="4"/>
        <v>Revenue EUR Mil</v>
      </c>
      <c r="P68" t="str">
        <f t="shared" si="5"/>
        <v>DELPHI</v>
      </c>
    </row>
    <row r="69" spans="1:16" x14ac:dyDescent="0.2">
      <c r="A69" s="2" t="s">
        <v>98</v>
      </c>
      <c r="B69" s="2" t="s">
        <v>18</v>
      </c>
      <c r="C69" s="2">
        <v>226</v>
      </c>
      <c r="D69" s="2">
        <v>227</v>
      </c>
      <c r="E69" s="2">
        <v>231</v>
      </c>
      <c r="F69" s="2">
        <v>238</v>
      </c>
      <c r="G69" s="2">
        <v>239</v>
      </c>
      <c r="H69" s="2">
        <v>239</v>
      </c>
      <c r="I69" s="2">
        <v>241</v>
      </c>
      <c r="J69" s="2">
        <v>239</v>
      </c>
      <c r="K69" s="2">
        <v>240</v>
      </c>
      <c r="L69" s="2">
        <v>239</v>
      </c>
      <c r="M69" s="2">
        <v>239</v>
      </c>
      <c r="O69" t="str">
        <f t="shared" si="4"/>
        <v>Shares Mil</v>
      </c>
      <c r="P69" t="str">
        <f t="shared" si="5"/>
        <v>VALEO</v>
      </c>
    </row>
    <row r="70" spans="1:16" x14ac:dyDescent="0.2">
      <c r="A70" s="2" t="s">
        <v>100</v>
      </c>
      <c r="B70" s="2" t="s">
        <v>18</v>
      </c>
      <c r="C70" s="2">
        <v>111</v>
      </c>
      <c r="D70" s="2">
        <v>106</v>
      </c>
      <c r="E70" s="2">
        <v>107</v>
      </c>
      <c r="F70" s="2">
        <v>125</v>
      </c>
      <c r="G70" s="2">
        <v>129</v>
      </c>
      <c r="H70" s="2">
        <v>129</v>
      </c>
      <c r="I70" s="2">
        <v>129</v>
      </c>
      <c r="J70" s="2">
        <v>129</v>
      </c>
      <c r="K70" s="2">
        <v>129</v>
      </c>
      <c r="L70" s="2">
        <v>125</v>
      </c>
      <c r="M70" s="2">
        <v>125</v>
      </c>
      <c r="O70" t="str">
        <f t="shared" si="4"/>
        <v>Shares Mil</v>
      </c>
      <c r="P70" t="str">
        <f t="shared" si="5"/>
        <v>CIEAUTO</v>
      </c>
    </row>
    <row r="71" spans="1:16" x14ac:dyDescent="0.2">
      <c r="A71" s="2" t="s">
        <v>101</v>
      </c>
      <c r="B71" s="2" t="s">
        <v>18</v>
      </c>
      <c r="C71" s="2"/>
      <c r="D71" s="2"/>
      <c r="E71" s="2"/>
      <c r="F71" s="2"/>
      <c r="G71" s="2"/>
      <c r="H71" s="2"/>
      <c r="I71" s="2">
        <v>88.61</v>
      </c>
      <c r="J71" s="2">
        <v>88.61</v>
      </c>
      <c r="K71" s="2">
        <v>88.49</v>
      </c>
      <c r="L71" s="2">
        <v>86.07</v>
      </c>
      <c r="M71" s="2"/>
      <c r="O71" t="str">
        <f t="shared" si="4"/>
        <v>Shares Mil</v>
      </c>
      <c r="P71" s="12" t="str">
        <f t="shared" si="5"/>
        <v>DELPHI</v>
      </c>
    </row>
    <row r="73" spans="1:16" x14ac:dyDescent="0.2">
      <c r="O73" s="8" t="s">
        <v>102</v>
      </c>
      <c r="P73" s="8" t="s">
        <v>98</v>
      </c>
    </row>
  </sheetData>
  <autoFilter ref="A1:M71" xr:uid="{28788764-3173-5A46-883F-A4CED345181F}">
    <filterColumn colId="1">
      <filters>
        <filter val="Book Value Per Share * EUR"/>
        <filter val="Earnings Per Share EUR"/>
        <filter val="Free Cash Flow Per Share * EUR"/>
        <filter val="Operating Margin %"/>
        <filter val="Return on Equity %"/>
        <filter val="Revenue EUR Mil"/>
        <filter val="Shares Mil"/>
      </filters>
    </filterColumn>
    <sortState xmlns:xlrd2="http://schemas.microsoft.com/office/spreadsheetml/2017/richdata2" ref="A2:M71">
      <sortCondition ref="B2:B71"/>
    </sortState>
  </autoFilter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B21ADAC-3839-8F44-9C22-04A4706E93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'PIEAZAS AUTOS'!C2:L2</xm:f>
              <xm:sqref>N2</xm:sqref>
            </x14:sparkline>
            <x14:sparkline>
              <xm:f>'PIEAZAS AUTOS'!C5:L5</xm:f>
              <xm:sqref>N5</xm:sqref>
            </x14:sparkline>
            <x14:sparkline>
              <xm:f>'PIEAZAS AUTOS'!C7:L7</xm:f>
              <xm:sqref>N7</xm:sqref>
            </x14:sparkline>
            <x14:sparkline>
              <xm:f>'PIEAZAS AUTOS'!C10:L10</xm:f>
              <xm:sqref>N10</xm:sqref>
            </x14:sparkline>
            <x14:sparkline>
              <xm:f>'PIEAZAS AUTOS'!C11:L11</xm:f>
              <xm:sqref>N11</xm:sqref>
            </x14:sparkline>
            <x14:sparkline>
              <xm:f>'PIEAZAS AUTOS'!C15:L15</xm:f>
              <xm:sqref>N15</xm:sqref>
            </x14:sparkline>
            <x14:sparkline>
              <xm:f>'PIEAZAS AUTOS'!C31:L31</xm:f>
              <xm:sqref>N31</xm:sqref>
            </x14:sparkline>
            <x14:sparkline>
              <xm:f>'PIEAZAS AUTOS'!C34:L34</xm:f>
              <xm:sqref>N34</xm:sqref>
            </x14:sparkline>
            <x14:sparkline>
              <xm:f>'PIEAZAS AUTOS'!C37:L37</xm:f>
              <xm:sqref>N37</xm:sqref>
            </x14:sparkline>
            <x14:sparkline>
              <xm:f>'PIEAZAS AUTOS'!C39:L39</xm:f>
              <xm:sqref>N39</xm:sqref>
            </x14:sparkline>
            <x14:sparkline>
              <xm:f>'PIEAZAS AUTOS'!C42:L42</xm:f>
              <xm:sqref>N42</xm:sqref>
            </x14:sparkline>
            <x14:sparkline>
              <xm:f>'PIEAZAS AUTOS'!C43:L43</xm:f>
              <xm:sqref>N43</xm:sqref>
            </x14:sparkline>
            <x14:sparkline>
              <xm:f>'PIEAZAS AUTOS'!C47:L47</xm:f>
              <xm:sqref>N47</xm:sqref>
            </x14:sparkline>
            <x14:sparkline>
              <xm:f>'PIEAZAS AUTOS'!C63:L63</xm:f>
              <xm:sqref>N63</xm:sqref>
            </x14:sparkline>
            <x14:sparkline>
              <xm:f>'PIEAZAS AUTOS'!C66:L66</xm:f>
              <xm:sqref>N66</xm:sqref>
            </x14:sparkline>
            <x14:sparkline>
              <xm:f>'PIEAZAS AUTOS'!C67:L67</xm:f>
              <xm:sqref>N67</xm:sqref>
            </x14:sparkline>
            <x14:sparkline>
              <xm:f>'PIEAZAS AUTOS'!C68:L68</xm:f>
              <xm:sqref>N68</xm:sqref>
            </x14:sparkline>
            <x14:sparkline>
              <xm:f>'PIEAZAS AUTOS'!C69:L69</xm:f>
              <xm:sqref>N69</xm:sqref>
            </x14:sparkline>
            <x14:sparkline>
              <xm:f>'PIEAZAS AUTOS'!C70:L70</xm:f>
              <xm:sqref>N70</xm:sqref>
            </x14:sparkline>
            <x14:sparkline>
              <xm:f>'PIEAZAS AUTOS'!C71:L71</xm:f>
              <xm:sqref>N71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4024-9E83-6F40-8ABB-6D7933CB7E76}">
  <sheetPr filterMode="1"/>
  <dimension ref="A1:P130"/>
  <sheetViews>
    <sheetView workbookViewId="0">
      <selection activeCell="G134" sqref="G134"/>
    </sheetView>
  </sheetViews>
  <sheetFormatPr baseColWidth="10" defaultRowHeight="16" x14ac:dyDescent="0.2"/>
  <cols>
    <col min="2" max="2" width="59.5" bestFit="1" customWidth="1"/>
    <col min="3" max="12" width="7.83203125" bestFit="1" customWidth="1"/>
    <col min="13" max="13" width="9.33203125" bestFit="1" customWidth="1"/>
    <col min="14" max="14" width="20.83203125" customWidth="1"/>
    <col min="15" max="15" width="23.83203125" customWidth="1"/>
    <col min="16" max="16" width="18.1640625" customWidth="1"/>
  </cols>
  <sheetData>
    <row r="1" spans="1:16" x14ac:dyDescent="0.2">
      <c r="A1" t="s">
        <v>57</v>
      </c>
      <c r="B1" t="s">
        <v>69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10</v>
      </c>
    </row>
    <row r="2" spans="1:16" x14ac:dyDescent="0.2">
      <c r="A2" s="8" t="s">
        <v>105</v>
      </c>
      <c r="B2" s="8" t="s">
        <v>48</v>
      </c>
      <c r="C2" s="8">
        <v>19.829999999999998</v>
      </c>
      <c r="D2" s="8">
        <v>22.62</v>
      </c>
      <c r="E2" s="8">
        <v>23.11</v>
      </c>
      <c r="F2" s="8">
        <v>22.81</v>
      </c>
      <c r="G2" s="8">
        <v>22.75</v>
      </c>
      <c r="H2" s="8">
        <v>24.89</v>
      </c>
      <c r="I2" s="8">
        <v>27.84</v>
      </c>
      <c r="J2" s="8">
        <v>26.34</v>
      </c>
      <c r="K2" s="8">
        <v>32.880000000000003</v>
      </c>
      <c r="L2" s="8">
        <v>34.53</v>
      </c>
      <c r="M2" s="8">
        <v>34.78</v>
      </c>
      <c r="N2" s="8"/>
      <c r="O2" s="8" t="str">
        <f>B2</f>
        <v>Book Value Per Share * USD</v>
      </c>
      <c r="P2" t="str">
        <f>A2</f>
        <v>STRIKER</v>
      </c>
    </row>
    <row r="3" spans="1:16" hidden="1" x14ac:dyDescent="0.2">
      <c r="A3" t="s">
        <v>105</v>
      </c>
      <c r="B3" t="s">
        <v>11</v>
      </c>
      <c r="C3">
        <v>66.2</v>
      </c>
      <c r="D3">
        <v>67.900000000000006</v>
      </c>
      <c r="E3">
        <v>67</v>
      </c>
      <c r="F3">
        <v>66</v>
      </c>
      <c r="G3">
        <v>66.400000000000006</v>
      </c>
      <c r="H3">
        <v>66.2</v>
      </c>
      <c r="I3">
        <v>65.7</v>
      </c>
      <c r="J3">
        <v>65.7</v>
      </c>
      <c r="K3">
        <v>65.099999999999994</v>
      </c>
      <c r="L3">
        <v>63.1</v>
      </c>
      <c r="M3">
        <v>63.1</v>
      </c>
    </row>
    <row r="4" spans="1:16" hidden="1" x14ac:dyDescent="0.2">
      <c r="A4" t="s">
        <v>105</v>
      </c>
      <c r="B4" t="s">
        <v>44</v>
      </c>
      <c r="C4" s="1">
        <v>1762</v>
      </c>
      <c r="D4" s="1">
        <v>1816</v>
      </c>
      <c r="E4" s="1">
        <v>1304</v>
      </c>
      <c r="F4" s="1">
        <v>2007</v>
      </c>
      <c r="G4" s="1">
        <v>2157</v>
      </c>
      <c r="H4" s="1">
        <v>2324</v>
      </c>
      <c r="I4" s="1">
        <v>2463</v>
      </c>
      <c r="J4" s="1">
        <v>2560</v>
      </c>
      <c r="K4" s="1">
        <v>2905</v>
      </c>
      <c r="L4" s="1">
        <v>2240</v>
      </c>
      <c r="M4" s="1">
        <v>2240</v>
      </c>
    </row>
    <row r="5" spans="1:16" x14ac:dyDescent="0.2">
      <c r="A5" s="8" t="s">
        <v>106</v>
      </c>
      <c r="B5" s="8" t="s">
        <v>48</v>
      </c>
      <c r="C5" s="8">
        <v>14.35</v>
      </c>
      <c r="D5" s="8">
        <v>16.5</v>
      </c>
      <c r="E5" s="8">
        <v>17.55</v>
      </c>
      <c r="F5" s="8">
        <v>19.37</v>
      </c>
      <c r="G5" s="8">
        <v>14.19</v>
      </c>
      <c r="H5" s="8">
        <v>36.32</v>
      </c>
      <c r="I5" s="8">
        <v>36.06</v>
      </c>
      <c r="J5" s="8">
        <v>37.090000000000003</v>
      </c>
      <c r="K5" s="8">
        <v>37.17</v>
      </c>
      <c r="L5" s="8">
        <v>38.630000000000003</v>
      </c>
      <c r="M5" s="8">
        <v>37.65</v>
      </c>
      <c r="N5" s="8"/>
      <c r="O5" s="8" t="str">
        <f>B5</f>
        <v>Book Value Per Share * USD</v>
      </c>
      <c r="P5" t="str">
        <f>A5</f>
        <v>MEDTRONIC</v>
      </c>
    </row>
    <row r="6" spans="1:16" hidden="1" x14ac:dyDescent="0.2">
      <c r="A6" t="s">
        <v>105</v>
      </c>
      <c r="B6" t="s">
        <v>45</v>
      </c>
      <c r="C6" s="1">
        <v>1345</v>
      </c>
      <c r="D6" s="1">
        <v>1298</v>
      </c>
      <c r="E6" s="1">
        <v>1006</v>
      </c>
      <c r="F6">
        <v>515</v>
      </c>
      <c r="G6" s="1">
        <v>1439</v>
      </c>
      <c r="H6" s="1">
        <v>1647</v>
      </c>
      <c r="I6" s="1">
        <v>1020</v>
      </c>
      <c r="J6" s="1">
        <v>3553</v>
      </c>
      <c r="K6" s="1">
        <v>2083</v>
      </c>
      <c r="L6" s="1">
        <v>1599</v>
      </c>
      <c r="M6" s="1">
        <v>1599</v>
      </c>
    </row>
    <row r="7" spans="1:16" x14ac:dyDescent="0.2">
      <c r="A7" s="8" t="s">
        <v>107</v>
      </c>
      <c r="B7" s="8" t="s">
        <v>48</v>
      </c>
      <c r="C7" s="8">
        <v>40.92</v>
      </c>
      <c r="D7" s="8">
        <v>43.26</v>
      </c>
      <c r="E7" s="8">
        <v>45.41</v>
      </c>
      <c r="F7" s="8">
        <v>51.22</v>
      </c>
      <c r="G7" s="8">
        <v>52.17</v>
      </c>
      <c r="H7" s="8">
        <v>55.05</v>
      </c>
      <c r="I7" s="8">
        <v>61.55</v>
      </c>
      <c r="J7" s="8">
        <v>66.87</v>
      </c>
      <c r="K7" s="8">
        <v>73.62</v>
      </c>
      <c r="L7" s="8">
        <v>80.23</v>
      </c>
      <c r="M7" s="8">
        <v>87.63</v>
      </c>
      <c r="N7" s="8"/>
      <c r="O7" s="8" t="str">
        <f>B7</f>
        <v>Book Value Per Share * USD</v>
      </c>
      <c r="P7" s="12" t="str">
        <f>A7</f>
        <v>THERMOFISHER</v>
      </c>
    </row>
    <row r="8" spans="1:16" hidden="1" x14ac:dyDescent="0.2">
      <c r="A8" t="s">
        <v>105</v>
      </c>
      <c r="B8" t="s">
        <v>47</v>
      </c>
      <c r="C8">
        <v>0.75</v>
      </c>
      <c r="D8">
        <v>0.9</v>
      </c>
      <c r="E8">
        <v>1.1000000000000001</v>
      </c>
      <c r="F8">
        <v>1.26</v>
      </c>
      <c r="G8">
        <v>1.42</v>
      </c>
      <c r="H8">
        <v>1.56</v>
      </c>
      <c r="I8">
        <v>1.75</v>
      </c>
      <c r="J8">
        <v>1.93</v>
      </c>
      <c r="K8">
        <v>2.13</v>
      </c>
      <c r="L8">
        <v>2.35</v>
      </c>
      <c r="M8">
        <v>2.35</v>
      </c>
    </row>
    <row r="9" spans="1:16" hidden="1" x14ac:dyDescent="0.2">
      <c r="A9" t="s">
        <v>105</v>
      </c>
      <c r="B9" t="s">
        <v>17</v>
      </c>
      <c r="C9">
        <v>22.8</v>
      </c>
      <c r="D9">
        <v>26.6</v>
      </c>
      <c r="E9">
        <v>45.5</v>
      </c>
      <c r="F9">
        <v>72.599999999999994</v>
      </c>
      <c r="G9">
        <v>45</v>
      </c>
      <c r="H9">
        <v>34.6</v>
      </c>
      <c r="I9">
        <v>36.299999999999997</v>
      </c>
      <c r="J9">
        <v>58</v>
      </c>
      <c r="K9">
        <v>23</v>
      </c>
      <c r="L9">
        <v>49.9</v>
      </c>
      <c r="M9">
        <v>56.1</v>
      </c>
    </row>
    <row r="10" spans="1:16" x14ac:dyDescent="0.2">
      <c r="A10" s="8" t="s">
        <v>108</v>
      </c>
      <c r="B10" s="8" t="s">
        <v>48</v>
      </c>
      <c r="C10" s="8">
        <v>22.48</v>
      </c>
      <c r="D10" s="8">
        <v>21.5</v>
      </c>
      <c r="E10" s="8">
        <v>24.31</v>
      </c>
      <c r="F10" s="8">
        <v>28.03</v>
      </c>
      <c r="G10" s="8">
        <v>34.42</v>
      </c>
      <c r="H10" s="8">
        <v>37.659999999999997</v>
      </c>
      <c r="I10" s="8">
        <v>55.21</v>
      </c>
      <c r="J10" s="8">
        <v>79.62</v>
      </c>
      <c r="K10" s="8">
        <v>79.489999999999995</v>
      </c>
      <c r="L10" s="8">
        <v>82.82</v>
      </c>
      <c r="M10" s="8">
        <v>84.87</v>
      </c>
      <c r="N10" s="8"/>
      <c r="O10" s="8" t="str">
        <f t="shared" ref="O10:O11" si="0">B10</f>
        <v>Book Value Per Share * USD</v>
      </c>
      <c r="P10" t="str">
        <f t="shared" ref="P10:P11" si="1">A10</f>
        <v>BECTON</v>
      </c>
    </row>
    <row r="11" spans="1:16" x14ac:dyDescent="0.2">
      <c r="A11" t="s">
        <v>105</v>
      </c>
      <c r="B11" t="s">
        <v>46</v>
      </c>
      <c r="C11">
        <v>3.45</v>
      </c>
      <c r="D11">
        <v>3.39</v>
      </c>
      <c r="E11">
        <v>2.63</v>
      </c>
      <c r="F11">
        <v>1.34</v>
      </c>
      <c r="G11">
        <v>3.78</v>
      </c>
      <c r="H11">
        <v>4.3499999999999996</v>
      </c>
      <c r="I11">
        <v>2.68</v>
      </c>
      <c r="J11">
        <v>9.34</v>
      </c>
      <c r="K11">
        <v>5.48</v>
      </c>
      <c r="L11">
        <v>4.2</v>
      </c>
      <c r="M11">
        <v>4.2</v>
      </c>
      <c r="N11" s="6"/>
      <c r="O11" s="6" t="str">
        <f t="shared" si="0"/>
        <v>Earnings Per Share USD</v>
      </c>
      <c r="P11" t="str">
        <f t="shared" si="1"/>
        <v>STRIKER</v>
      </c>
    </row>
    <row r="12" spans="1:16" hidden="1" x14ac:dyDescent="0.2">
      <c r="A12" t="s">
        <v>105</v>
      </c>
      <c r="B12" t="s">
        <v>49</v>
      </c>
      <c r="C12" s="1">
        <v>1434</v>
      </c>
      <c r="D12" s="1">
        <v>1657</v>
      </c>
      <c r="E12" s="1">
        <v>1886</v>
      </c>
      <c r="F12" s="1">
        <v>1782</v>
      </c>
      <c r="G12">
        <v>899</v>
      </c>
      <c r="H12" s="1">
        <v>1812</v>
      </c>
      <c r="I12" s="1">
        <v>1559</v>
      </c>
      <c r="J12" s="1">
        <v>2610</v>
      </c>
      <c r="K12" s="1">
        <v>2191</v>
      </c>
      <c r="L12" s="1">
        <v>3277</v>
      </c>
      <c r="M12" s="1">
        <v>3277</v>
      </c>
    </row>
    <row r="13" spans="1:16" hidden="1" x14ac:dyDescent="0.2">
      <c r="A13" t="s">
        <v>105</v>
      </c>
      <c r="B13" t="s">
        <v>50</v>
      </c>
      <c r="C13">
        <v>-226</v>
      </c>
      <c r="D13">
        <v>-210</v>
      </c>
      <c r="E13">
        <v>-195</v>
      </c>
      <c r="F13">
        <v>-233</v>
      </c>
      <c r="G13">
        <v>-270</v>
      </c>
      <c r="H13">
        <v>-490</v>
      </c>
      <c r="I13">
        <v>-598</v>
      </c>
      <c r="J13">
        <v>-572</v>
      </c>
      <c r="K13">
        <v>-649</v>
      </c>
      <c r="L13">
        <v>-487</v>
      </c>
      <c r="M13">
        <v>-487</v>
      </c>
    </row>
    <row r="14" spans="1:16" hidden="1" x14ac:dyDescent="0.2">
      <c r="A14" t="s">
        <v>105</v>
      </c>
      <c r="B14" t="s">
        <v>51</v>
      </c>
      <c r="C14" s="1">
        <v>1208</v>
      </c>
      <c r="D14" s="1">
        <v>1447</v>
      </c>
      <c r="E14" s="1">
        <v>1691</v>
      </c>
      <c r="F14" s="1">
        <v>1549</v>
      </c>
      <c r="G14">
        <v>629</v>
      </c>
      <c r="H14" s="1">
        <v>1322</v>
      </c>
      <c r="I14">
        <v>961</v>
      </c>
      <c r="J14" s="1">
        <v>2038</v>
      </c>
      <c r="K14" s="1">
        <v>1542</v>
      </c>
      <c r="L14" s="1">
        <v>2790</v>
      </c>
      <c r="M14" s="1">
        <v>2790</v>
      </c>
    </row>
    <row r="15" spans="1:16" x14ac:dyDescent="0.2">
      <c r="A15" t="s">
        <v>106</v>
      </c>
      <c r="B15" t="s">
        <v>46</v>
      </c>
      <c r="C15">
        <v>2.86</v>
      </c>
      <c r="D15">
        <v>3.41</v>
      </c>
      <c r="E15">
        <v>3.37</v>
      </c>
      <c r="F15">
        <v>3.02</v>
      </c>
      <c r="G15">
        <v>2.41</v>
      </c>
      <c r="H15">
        <v>2.48</v>
      </c>
      <c r="I15">
        <v>2.89</v>
      </c>
      <c r="J15">
        <v>2.27</v>
      </c>
      <c r="K15">
        <v>3.41</v>
      </c>
      <c r="L15">
        <v>3.54</v>
      </c>
      <c r="M15">
        <v>2.13</v>
      </c>
      <c r="N15" s="6"/>
      <c r="O15" s="6" t="str">
        <f>B15</f>
        <v>Earnings Per Share USD</v>
      </c>
      <c r="P15" t="str">
        <f>A15</f>
        <v>MEDTRONIC</v>
      </c>
    </row>
    <row r="16" spans="1:16" hidden="1" x14ac:dyDescent="0.2">
      <c r="A16" t="s">
        <v>105</v>
      </c>
      <c r="B16" t="s">
        <v>53</v>
      </c>
      <c r="C16" s="1">
        <v>5383</v>
      </c>
      <c r="D16" s="1">
        <v>6272</v>
      </c>
      <c r="E16" s="1">
        <v>5678</v>
      </c>
      <c r="F16" s="1">
        <v>5209</v>
      </c>
      <c r="G16" s="1">
        <v>4441</v>
      </c>
      <c r="H16" s="1">
        <v>4713</v>
      </c>
      <c r="I16" s="1">
        <v>4508</v>
      </c>
      <c r="J16" s="1">
        <v>4926</v>
      </c>
      <c r="K16" s="1">
        <v>6960</v>
      </c>
      <c r="L16" s="1">
        <v>4666</v>
      </c>
    </row>
    <row r="17" spans="1:16" hidden="1" x14ac:dyDescent="0.2">
      <c r="A17" t="s">
        <v>105</v>
      </c>
      <c r="B17" t="s">
        <v>25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</row>
    <row r="18" spans="1:16" hidden="1" x14ac:dyDescent="0.2">
      <c r="A18" t="s">
        <v>105</v>
      </c>
      <c r="B18" t="s">
        <v>26</v>
      </c>
      <c r="C18">
        <v>33.840000000000003</v>
      </c>
      <c r="D18">
        <v>32.119999999999997</v>
      </c>
      <c r="E18">
        <v>33</v>
      </c>
      <c r="F18">
        <v>34.020000000000003</v>
      </c>
      <c r="G18">
        <v>33.619999999999997</v>
      </c>
      <c r="H18">
        <v>33.82</v>
      </c>
      <c r="I18">
        <v>34.32</v>
      </c>
      <c r="J18">
        <v>34.28</v>
      </c>
      <c r="K18">
        <v>34.86</v>
      </c>
      <c r="L18">
        <v>36.89</v>
      </c>
      <c r="M18">
        <v>36.89</v>
      </c>
    </row>
    <row r="19" spans="1:16" hidden="1" x14ac:dyDescent="0.2">
      <c r="A19" t="s">
        <v>105</v>
      </c>
      <c r="B19" t="s">
        <v>27</v>
      </c>
      <c r="C19">
        <v>66.16</v>
      </c>
      <c r="D19">
        <v>67.88</v>
      </c>
      <c r="E19">
        <v>67</v>
      </c>
      <c r="F19">
        <v>65.98</v>
      </c>
      <c r="G19">
        <v>66.38</v>
      </c>
      <c r="H19">
        <v>66.180000000000007</v>
      </c>
      <c r="I19">
        <v>65.680000000000007</v>
      </c>
      <c r="J19">
        <v>65.72</v>
      </c>
      <c r="K19">
        <v>65.14</v>
      </c>
      <c r="L19">
        <v>63.11</v>
      </c>
      <c r="M19">
        <v>63.11</v>
      </c>
    </row>
    <row r="20" spans="1:16" hidden="1" x14ac:dyDescent="0.2">
      <c r="A20" t="s">
        <v>105</v>
      </c>
      <c r="B20" t="s">
        <v>28</v>
      </c>
      <c r="C20">
        <v>37.92</v>
      </c>
      <c r="D20">
        <v>40.04</v>
      </c>
      <c r="E20">
        <v>45.07</v>
      </c>
      <c r="F20">
        <v>36.950000000000003</v>
      </c>
      <c r="G20">
        <v>36.299999999999997</v>
      </c>
      <c r="H20">
        <v>36.53</v>
      </c>
      <c r="I20">
        <v>36.58</v>
      </c>
      <c r="J20">
        <v>37.49</v>
      </c>
      <c r="K20">
        <v>35.979999999999997</v>
      </c>
      <c r="L20">
        <v>37.36</v>
      </c>
      <c r="M20">
        <v>37.36</v>
      </c>
    </row>
    <row r="21" spans="1:16" hidden="1" x14ac:dyDescent="0.2">
      <c r="A21" t="s">
        <v>105</v>
      </c>
      <c r="B21" t="s">
        <v>29</v>
      </c>
      <c r="C21">
        <v>5.56</v>
      </c>
      <c r="D21">
        <v>5.44</v>
      </c>
      <c r="E21">
        <v>5.94</v>
      </c>
      <c r="F21">
        <v>6.35</v>
      </c>
      <c r="G21">
        <v>6.28</v>
      </c>
      <c r="H21">
        <v>6.31</v>
      </c>
      <c r="I21">
        <v>6.32</v>
      </c>
      <c r="J21">
        <v>6.34</v>
      </c>
      <c r="K21">
        <v>6.52</v>
      </c>
      <c r="L21">
        <v>6.86</v>
      </c>
      <c r="M21">
        <v>6.86</v>
      </c>
    </row>
    <row r="22" spans="1:16" hidden="1" x14ac:dyDescent="0.2">
      <c r="A22" t="s">
        <v>105</v>
      </c>
      <c r="B22" t="s">
        <v>30</v>
      </c>
      <c r="C22">
        <v>1.47</v>
      </c>
      <c r="D22">
        <v>1.42</v>
      </c>
      <c r="E22">
        <v>1.53</v>
      </c>
      <c r="F22">
        <v>1.94</v>
      </c>
      <c r="G22">
        <v>2.11</v>
      </c>
      <c r="H22">
        <v>2.82</v>
      </c>
      <c r="I22">
        <v>2.98</v>
      </c>
      <c r="J22">
        <v>3.07</v>
      </c>
      <c r="K22">
        <v>3.12</v>
      </c>
      <c r="L22">
        <v>3.29</v>
      </c>
      <c r="M22">
        <v>3.29</v>
      </c>
    </row>
    <row r="23" spans="1:16" hidden="1" x14ac:dyDescent="0.2">
      <c r="A23" t="s">
        <v>105</v>
      </c>
      <c r="B23" t="s">
        <v>31</v>
      </c>
      <c r="C23">
        <v>21.21</v>
      </c>
      <c r="D23">
        <v>20.98</v>
      </c>
      <c r="E23">
        <v>14.46</v>
      </c>
      <c r="F23">
        <v>20.74</v>
      </c>
      <c r="G23">
        <v>21.69</v>
      </c>
      <c r="H23">
        <v>20.52</v>
      </c>
      <c r="I23">
        <v>19.79</v>
      </c>
      <c r="J23">
        <v>18.82</v>
      </c>
      <c r="K23">
        <v>19.52</v>
      </c>
      <c r="L23">
        <v>15.61</v>
      </c>
      <c r="M23">
        <v>15.61</v>
      </c>
    </row>
    <row r="24" spans="1:16" hidden="1" x14ac:dyDescent="0.2">
      <c r="A24" t="s">
        <v>105</v>
      </c>
      <c r="B24" t="s">
        <v>32</v>
      </c>
      <c r="C24">
        <v>-0.91</v>
      </c>
      <c r="D24">
        <v>-1.28</v>
      </c>
      <c r="E24">
        <v>-1.02</v>
      </c>
      <c r="F24">
        <v>-8.75</v>
      </c>
      <c r="G24">
        <v>-4.24</v>
      </c>
      <c r="H24">
        <v>-3.56</v>
      </c>
      <c r="I24">
        <v>-3.21</v>
      </c>
      <c r="J24">
        <v>-1.5</v>
      </c>
      <c r="K24">
        <v>-2.2999999999999998</v>
      </c>
      <c r="L24">
        <v>-1.99</v>
      </c>
      <c r="M24">
        <v>-1.99</v>
      </c>
    </row>
    <row r="25" spans="1:16" hidden="1" x14ac:dyDescent="0.2">
      <c r="A25" t="s">
        <v>105</v>
      </c>
      <c r="B25" t="s">
        <v>33</v>
      </c>
      <c r="C25">
        <v>20.3</v>
      </c>
      <c r="D25">
        <v>19.7</v>
      </c>
      <c r="E25">
        <v>13.44</v>
      </c>
      <c r="F25">
        <v>11.99</v>
      </c>
      <c r="G25">
        <v>17.440000000000001</v>
      </c>
      <c r="H25">
        <v>16.96</v>
      </c>
      <c r="I25">
        <v>16.579999999999998</v>
      </c>
      <c r="J25">
        <v>17.32</v>
      </c>
      <c r="K25">
        <v>17.21</v>
      </c>
      <c r="L25">
        <v>13.62</v>
      </c>
      <c r="M25">
        <v>13.62</v>
      </c>
    </row>
    <row r="26" spans="1:16" hidden="1" x14ac:dyDescent="0.2">
      <c r="A26" t="s">
        <v>105</v>
      </c>
      <c r="B26" t="s">
        <v>34</v>
      </c>
      <c r="C26">
        <v>20.23</v>
      </c>
      <c r="D26">
        <v>23.87</v>
      </c>
      <c r="E26">
        <v>17</v>
      </c>
      <c r="F26">
        <v>55.6</v>
      </c>
      <c r="G26">
        <v>17.059999999999999</v>
      </c>
      <c r="H26">
        <v>14.26</v>
      </c>
      <c r="I26">
        <v>50.56</v>
      </c>
      <c r="K26">
        <v>18.7</v>
      </c>
      <c r="L26">
        <v>18.170000000000002</v>
      </c>
      <c r="M26">
        <v>18.170000000000002</v>
      </c>
    </row>
    <row r="27" spans="1:16" hidden="1" x14ac:dyDescent="0.2">
      <c r="A27" t="s">
        <v>105</v>
      </c>
      <c r="B27" t="s">
        <v>35</v>
      </c>
      <c r="C27">
        <v>16.190000000000001</v>
      </c>
      <c r="D27">
        <v>14.99</v>
      </c>
      <c r="E27">
        <v>11.15</v>
      </c>
      <c r="F27">
        <v>5.32</v>
      </c>
      <c r="G27">
        <v>14.47</v>
      </c>
      <c r="H27">
        <v>14.54</v>
      </c>
      <c r="I27">
        <v>8.1999999999999993</v>
      </c>
      <c r="J27">
        <v>26.12</v>
      </c>
      <c r="K27">
        <v>13.99</v>
      </c>
      <c r="L27">
        <v>11.14</v>
      </c>
      <c r="M27">
        <v>11.14</v>
      </c>
    </row>
    <row r="28" spans="1:16" hidden="1" x14ac:dyDescent="0.2">
      <c r="A28" t="s">
        <v>105</v>
      </c>
      <c r="B28" t="s">
        <v>36</v>
      </c>
      <c r="C28">
        <v>0.71</v>
      </c>
      <c r="D28">
        <v>0.68</v>
      </c>
      <c r="E28">
        <v>0.62</v>
      </c>
      <c r="F28">
        <v>0.57999999999999996</v>
      </c>
      <c r="G28">
        <v>0.59</v>
      </c>
      <c r="H28">
        <v>0.62</v>
      </c>
      <c r="I28">
        <v>0.57999999999999996</v>
      </c>
      <c r="J28">
        <v>0.55000000000000004</v>
      </c>
      <c r="K28">
        <v>0.52</v>
      </c>
      <c r="L28">
        <v>0.45</v>
      </c>
      <c r="M28">
        <v>0.45</v>
      </c>
    </row>
    <row r="29" spans="1:16" hidden="1" x14ac:dyDescent="0.2">
      <c r="A29" t="s">
        <v>105</v>
      </c>
      <c r="B29" t="s">
        <v>37</v>
      </c>
      <c r="C29">
        <v>11.55</v>
      </c>
      <c r="D29">
        <v>10.14</v>
      </c>
      <c r="E29">
        <v>6.95</v>
      </c>
      <c r="F29">
        <v>3.08</v>
      </c>
      <c r="G29">
        <v>8.4700000000000006</v>
      </c>
      <c r="H29">
        <v>8.98</v>
      </c>
      <c r="I29">
        <v>4.79</v>
      </c>
      <c r="J29">
        <v>14.38</v>
      </c>
      <c r="K29">
        <v>7.26</v>
      </c>
      <c r="L29">
        <v>4.96</v>
      </c>
      <c r="M29">
        <v>4.96</v>
      </c>
    </row>
    <row r="30" spans="1:16" hidden="1" x14ac:dyDescent="0.2">
      <c r="A30" t="s">
        <v>105</v>
      </c>
      <c r="B30" t="s">
        <v>38</v>
      </c>
      <c r="C30">
        <v>1.61</v>
      </c>
      <c r="D30">
        <v>1.54</v>
      </c>
      <c r="E30">
        <v>1.74</v>
      </c>
      <c r="F30">
        <v>2.06</v>
      </c>
      <c r="G30">
        <v>1.91</v>
      </c>
      <c r="H30">
        <v>2.14</v>
      </c>
      <c r="I30">
        <v>2.23</v>
      </c>
      <c r="J30">
        <v>2.3199999999999998</v>
      </c>
      <c r="K30">
        <v>2.36</v>
      </c>
      <c r="L30">
        <v>2.62</v>
      </c>
      <c r="M30">
        <v>2.62</v>
      </c>
    </row>
    <row r="31" spans="1:16" x14ac:dyDescent="0.2">
      <c r="A31" t="s">
        <v>107</v>
      </c>
      <c r="B31" t="s">
        <v>46</v>
      </c>
      <c r="C31">
        <v>3.46</v>
      </c>
      <c r="D31">
        <v>3.21</v>
      </c>
      <c r="E31">
        <v>3.48</v>
      </c>
      <c r="F31">
        <v>4.71</v>
      </c>
      <c r="G31">
        <v>4.92</v>
      </c>
      <c r="H31">
        <v>5.09</v>
      </c>
      <c r="I31">
        <v>5.59</v>
      </c>
      <c r="J31">
        <v>7.24</v>
      </c>
      <c r="K31">
        <v>9.17</v>
      </c>
      <c r="L31">
        <v>15.96</v>
      </c>
      <c r="M31">
        <v>15.96</v>
      </c>
      <c r="N31" s="6"/>
      <c r="O31" s="6" t="str">
        <f>B31</f>
        <v>Earnings Per Share USD</v>
      </c>
      <c r="P31" s="12" t="str">
        <f>A31</f>
        <v>THERMOFISHER</v>
      </c>
    </row>
    <row r="32" spans="1:16" hidden="1" x14ac:dyDescent="0.2">
      <c r="A32" t="s">
        <v>105</v>
      </c>
      <c r="B32" t="s">
        <v>40</v>
      </c>
      <c r="C32">
        <v>15.24</v>
      </c>
      <c r="D32">
        <v>13.1</v>
      </c>
      <c r="E32">
        <v>9.08</v>
      </c>
      <c r="F32">
        <v>4.22</v>
      </c>
      <c r="G32">
        <v>11.47</v>
      </c>
      <c r="H32">
        <v>11.36</v>
      </c>
      <c r="I32">
        <v>6.06</v>
      </c>
      <c r="J32">
        <v>18.329999999999998</v>
      </c>
      <c r="K32">
        <v>9.16</v>
      </c>
      <c r="L32">
        <v>6.27</v>
      </c>
      <c r="M32">
        <v>6.27</v>
      </c>
    </row>
    <row r="33" spans="1:16" hidden="1" x14ac:dyDescent="0.2">
      <c r="A33" t="s">
        <v>105</v>
      </c>
      <c r="B33" t="s">
        <v>41</v>
      </c>
      <c r="C33">
        <v>50.59</v>
      </c>
    </row>
    <row r="34" spans="1:16" x14ac:dyDescent="0.2">
      <c r="A34" t="s">
        <v>108</v>
      </c>
      <c r="B34" t="s">
        <v>46</v>
      </c>
      <c r="C34">
        <v>5.62</v>
      </c>
      <c r="D34">
        <v>5.59</v>
      </c>
      <c r="E34">
        <v>6.49</v>
      </c>
      <c r="F34">
        <v>5.99</v>
      </c>
      <c r="G34">
        <v>3.35</v>
      </c>
      <c r="H34">
        <v>4.49</v>
      </c>
      <c r="I34">
        <v>4.5999999999999996</v>
      </c>
      <c r="J34">
        <v>0.6</v>
      </c>
      <c r="K34">
        <v>3.94</v>
      </c>
      <c r="L34">
        <v>2.71</v>
      </c>
      <c r="M34">
        <v>5.19</v>
      </c>
      <c r="N34" s="6"/>
      <c r="O34" s="6" t="str">
        <f>B34</f>
        <v>Earnings Per Share USD</v>
      </c>
      <c r="P34" t="str">
        <f>A34</f>
        <v>BECTON</v>
      </c>
    </row>
    <row r="35" spans="1:16" hidden="1" x14ac:dyDescent="0.2">
      <c r="A35" t="s">
        <v>106</v>
      </c>
      <c r="B35" t="s">
        <v>11</v>
      </c>
      <c r="C35">
        <v>75.400000000000006</v>
      </c>
      <c r="D35">
        <v>76</v>
      </c>
      <c r="E35">
        <v>75.099999999999994</v>
      </c>
      <c r="F35">
        <v>74.5</v>
      </c>
      <c r="G35">
        <v>68.900000000000006</v>
      </c>
      <c r="H35">
        <v>68.3</v>
      </c>
      <c r="I35">
        <v>68.7</v>
      </c>
      <c r="J35">
        <v>69.8</v>
      </c>
      <c r="K35">
        <v>70</v>
      </c>
      <c r="L35">
        <v>67.400000000000006</v>
      </c>
      <c r="M35">
        <v>63.9</v>
      </c>
    </row>
    <row r="36" spans="1:16" hidden="1" x14ac:dyDescent="0.2">
      <c r="A36" t="s">
        <v>106</v>
      </c>
      <c r="B36" t="s">
        <v>44</v>
      </c>
      <c r="C36" s="1">
        <v>4521</v>
      </c>
      <c r="D36" s="1">
        <v>4847</v>
      </c>
      <c r="E36" s="1">
        <v>4770</v>
      </c>
      <c r="F36" s="1">
        <v>4818</v>
      </c>
      <c r="G36" s="1">
        <v>4557</v>
      </c>
      <c r="H36" s="1">
        <v>5960</v>
      </c>
      <c r="I36" s="1">
        <v>6313</v>
      </c>
      <c r="J36" s="1">
        <v>6343</v>
      </c>
      <c r="K36" s="1">
        <v>6632</v>
      </c>
      <c r="L36" s="1">
        <v>5222</v>
      </c>
      <c r="M36" s="1">
        <v>3616</v>
      </c>
    </row>
    <row r="37" spans="1:16" x14ac:dyDescent="0.2">
      <c r="A37" s="8" t="s">
        <v>105</v>
      </c>
      <c r="B37" s="8" t="s">
        <v>52</v>
      </c>
      <c r="C37" s="8">
        <v>2.81</v>
      </c>
      <c r="D37" s="8">
        <v>3.78</v>
      </c>
      <c r="E37" s="8">
        <v>4.25</v>
      </c>
      <c r="F37" s="8">
        <v>4.05</v>
      </c>
      <c r="G37" s="8">
        <v>1.71</v>
      </c>
      <c r="H37" s="8">
        <v>3.72</v>
      </c>
      <c r="I37" s="8">
        <v>2.3199999999999998</v>
      </c>
      <c r="J37" s="8">
        <v>4.3099999999999996</v>
      </c>
      <c r="K37" s="8">
        <v>5</v>
      </c>
      <c r="L37" s="8">
        <v>5.93</v>
      </c>
      <c r="M37" s="8"/>
      <c r="N37" s="8"/>
      <c r="O37" s="8" t="str">
        <f>B37</f>
        <v>Free Cash Flow Per Share * USD</v>
      </c>
      <c r="P37" t="str">
        <f>A37</f>
        <v>STRIKER</v>
      </c>
    </row>
    <row r="38" spans="1:16" hidden="1" x14ac:dyDescent="0.2">
      <c r="A38" t="s">
        <v>106</v>
      </c>
      <c r="B38" t="s">
        <v>45</v>
      </c>
      <c r="C38" s="1">
        <v>3096</v>
      </c>
      <c r="D38" s="1">
        <v>3617</v>
      </c>
      <c r="E38" s="1">
        <v>3467</v>
      </c>
      <c r="F38" s="1">
        <v>3065</v>
      </c>
      <c r="G38" s="1">
        <v>2675</v>
      </c>
      <c r="H38" s="1">
        <v>3538</v>
      </c>
      <c r="I38" s="1">
        <v>4028</v>
      </c>
      <c r="J38" s="1">
        <v>3104</v>
      </c>
      <c r="K38" s="1">
        <v>4631</v>
      </c>
      <c r="L38" s="1">
        <v>4789</v>
      </c>
      <c r="M38" s="1">
        <v>2892</v>
      </c>
    </row>
    <row r="39" spans="1:16" x14ac:dyDescent="0.2">
      <c r="A39" s="8" t="s">
        <v>106</v>
      </c>
      <c r="B39" s="8" t="s">
        <v>52</v>
      </c>
      <c r="C39" s="8">
        <v>3.27</v>
      </c>
      <c r="D39" s="8">
        <v>3.75</v>
      </c>
      <c r="E39" s="8">
        <v>4.1399999999999997</v>
      </c>
      <c r="F39" s="8">
        <v>4.3600000000000003</v>
      </c>
      <c r="G39" s="8">
        <v>3.89</v>
      </c>
      <c r="H39" s="8">
        <v>3.39</v>
      </c>
      <c r="I39" s="8">
        <v>3.68</v>
      </c>
      <c r="J39" s="8">
        <v>3.14</v>
      </c>
      <c r="K39" s="8">
        <v>3.58</v>
      </c>
      <c r="L39" s="8">
        <v>4.93</v>
      </c>
      <c r="M39" s="8"/>
      <c r="N39" s="8"/>
      <c r="O39" s="8" t="str">
        <f>B39</f>
        <v>Free Cash Flow Per Share * USD</v>
      </c>
      <c r="P39" t="str">
        <f>A39</f>
        <v>MEDTRONIC</v>
      </c>
    </row>
    <row r="40" spans="1:16" hidden="1" x14ac:dyDescent="0.2">
      <c r="A40" t="s">
        <v>106</v>
      </c>
      <c r="B40" t="s">
        <v>47</v>
      </c>
      <c r="C40">
        <v>0.9</v>
      </c>
      <c r="D40">
        <v>0.97</v>
      </c>
      <c r="E40">
        <v>1.04</v>
      </c>
      <c r="F40">
        <v>1.1200000000000001</v>
      </c>
      <c r="G40">
        <v>1.22</v>
      </c>
      <c r="H40">
        <v>1.52</v>
      </c>
      <c r="I40">
        <v>1.72</v>
      </c>
      <c r="J40">
        <v>1.84</v>
      </c>
      <c r="K40">
        <v>2</v>
      </c>
      <c r="L40">
        <v>2.16</v>
      </c>
      <c r="M40">
        <v>2.2799999999999998</v>
      </c>
    </row>
    <row r="41" spans="1:16" hidden="1" x14ac:dyDescent="0.2">
      <c r="A41" t="s">
        <v>106</v>
      </c>
      <c r="B41" t="s">
        <v>17</v>
      </c>
      <c r="C41">
        <v>29.3</v>
      </c>
      <c r="D41">
        <v>30.1</v>
      </c>
      <c r="E41">
        <v>31.2</v>
      </c>
      <c r="F41">
        <v>31.3</v>
      </c>
      <c r="G41">
        <v>38.299999999999997</v>
      </c>
      <c r="H41">
        <v>101</v>
      </c>
      <c r="I41">
        <v>59</v>
      </c>
      <c r="J41">
        <v>88.7</v>
      </c>
      <c r="K41">
        <v>54.3</v>
      </c>
      <c r="L41">
        <v>53.8</v>
      </c>
      <c r="M41">
        <v>107</v>
      </c>
    </row>
    <row r="42" spans="1:16" x14ac:dyDescent="0.2">
      <c r="A42" s="8" t="s">
        <v>107</v>
      </c>
      <c r="B42" s="8" t="s">
        <v>52</v>
      </c>
      <c r="C42" s="8">
        <v>3.1</v>
      </c>
      <c r="D42" s="8">
        <v>4.7</v>
      </c>
      <c r="E42" s="8">
        <v>4.54</v>
      </c>
      <c r="F42" s="8">
        <v>5.15</v>
      </c>
      <c r="G42" s="8">
        <v>5.2</v>
      </c>
      <c r="H42" s="8">
        <v>6.87</v>
      </c>
      <c r="I42" s="8">
        <v>7.11</v>
      </c>
      <c r="J42" s="8">
        <v>9.66</v>
      </c>
      <c r="K42" s="8">
        <v>9.76</v>
      </c>
      <c r="L42" s="8">
        <v>14.21</v>
      </c>
      <c r="M42" s="8"/>
      <c r="N42" s="8"/>
      <c r="O42" s="8" t="str">
        <f t="shared" ref="O42:O43" si="2">B42</f>
        <v>Free Cash Flow Per Share * USD</v>
      </c>
      <c r="P42" s="12" t="str">
        <f t="shared" ref="P42:P43" si="3">A42</f>
        <v>THERMOFISHER</v>
      </c>
    </row>
    <row r="43" spans="1:16" x14ac:dyDescent="0.2">
      <c r="A43" s="8" t="s">
        <v>108</v>
      </c>
      <c r="B43" s="8" t="s">
        <v>52</v>
      </c>
      <c r="C43" s="8">
        <v>4.91</v>
      </c>
      <c r="D43" s="8">
        <v>5.32</v>
      </c>
      <c r="E43" s="8">
        <v>4.1399999999999997</v>
      </c>
      <c r="F43" s="8">
        <v>6.55</v>
      </c>
      <c r="G43" s="8">
        <v>4.46</v>
      </c>
      <c r="H43" s="8">
        <v>8.69</v>
      </c>
      <c r="I43" s="8">
        <v>6.13</v>
      </c>
      <c r="J43" s="8">
        <v>7.23</v>
      </c>
      <c r="K43" s="8">
        <v>8.58</v>
      </c>
      <c r="L43" s="8">
        <v>8.9</v>
      </c>
      <c r="M43" s="8"/>
      <c r="N43" s="8"/>
      <c r="O43" s="8" t="str">
        <f t="shared" si="2"/>
        <v>Free Cash Flow Per Share * USD</v>
      </c>
      <c r="P43" t="str">
        <f t="shared" si="3"/>
        <v>BECTON</v>
      </c>
    </row>
    <row r="44" spans="1:16" hidden="1" x14ac:dyDescent="0.2">
      <c r="A44" t="s">
        <v>106</v>
      </c>
      <c r="B44" t="s">
        <v>49</v>
      </c>
      <c r="C44" s="1">
        <v>3741</v>
      </c>
      <c r="D44" s="1">
        <v>4470</v>
      </c>
      <c r="E44" s="1">
        <v>4883</v>
      </c>
      <c r="F44" s="1">
        <v>4959</v>
      </c>
      <c r="G44" s="1">
        <v>4902</v>
      </c>
      <c r="H44" s="1">
        <v>5218</v>
      </c>
      <c r="I44" s="1">
        <v>6880</v>
      </c>
      <c r="J44" s="1">
        <v>4684</v>
      </c>
      <c r="K44" s="1">
        <v>7007</v>
      </c>
      <c r="L44" s="1">
        <v>7234</v>
      </c>
      <c r="M44" s="1">
        <v>5945</v>
      </c>
    </row>
    <row r="45" spans="1:16" hidden="1" x14ac:dyDescent="0.2">
      <c r="A45" t="s">
        <v>106</v>
      </c>
      <c r="B45" t="s">
        <v>50</v>
      </c>
      <c r="C45">
        <v>-548</v>
      </c>
      <c r="D45">
        <v>-499</v>
      </c>
      <c r="E45">
        <v>-457</v>
      </c>
      <c r="F45">
        <v>-396</v>
      </c>
      <c r="G45">
        <v>-571</v>
      </c>
      <c r="H45" s="1">
        <v>-1046</v>
      </c>
      <c r="I45" s="1">
        <v>-1254</v>
      </c>
      <c r="J45" s="1">
        <v>-1068</v>
      </c>
      <c r="K45" s="1">
        <v>-1134</v>
      </c>
      <c r="L45" s="1">
        <v>-1213</v>
      </c>
      <c r="M45" s="1">
        <v>-1314</v>
      </c>
    </row>
    <row r="46" spans="1:16" hidden="1" x14ac:dyDescent="0.2">
      <c r="A46" t="s">
        <v>106</v>
      </c>
      <c r="B46" t="s">
        <v>51</v>
      </c>
      <c r="C46" s="1">
        <v>3193</v>
      </c>
      <c r="D46" s="1">
        <v>3971</v>
      </c>
      <c r="E46" s="1">
        <v>4426</v>
      </c>
      <c r="F46" s="1">
        <v>4563</v>
      </c>
      <c r="G46" s="1">
        <v>4331</v>
      </c>
      <c r="H46" s="1">
        <v>4172</v>
      </c>
      <c r="I46" s="1">
        <v>5626</v>
      </c>
      <c r="J46" s="1">
        <v>3616</v>
      </c>
      <c r="K46" s="1">
        <v>5873</v>
      </c>
      <c r="L46" s="1">
        <v>6021</v>
      </c>
      <c r="M46" s="1">
        <v>4631</v>
      </c>
    </row>
    <row r="47" spans="1:16" x14ac:dyDescent="0.2">
      <c r="A47" t="s">
        <v>105</v>
      </c>
      <c r="B47" t="s">
        <v>13</v>
      </c>
      <c r="C47">
        <v>21.2</v>
      </c>
      <c r="D47">
        <v>21</v>
      </c>
      <c r="E47">
        <v>14.5</v>
      </c>
      <c r="F47">
        <v>20.7</v>
      </c>
      <c r="G47">
        <v>21.7</v>
      </c>
      <c r="H47">
        <v>20.5</v>
      </c>
      <c r="I47">
        <v>19.8</v>
      </c>
      <c r="J47">
        <v>18.8</v>
      </c>
      <c r="K47">
        <v>19.5</v>
      </c>
      <c r="L47">
        <v>15.6</v>
      </c>
      <c r="M47">
        <v>15.6</v>
      </c>
      <c r="N47" s="6"/>
      <c r="O47" s="6" t="str">
        <f>B47</f>
        <v>Operating Margin %</v>
      </c>
      <c r="P47" t="str">
        <f>A47</f>
        <v>STRIKER</v>
      </c>
    </row>
    <row r="48" spans="1:16" hidden="1" x14ac:dyDescent="0.2">
      <c r="A48" t="s">
        <v>106</v>
      </c>
      <c r="B48" t="s">
        <v>53</v>
      </c>
      <c r="C48" s="1">
        <v>4403</v>
      </c>
      <c r="D48" s="1">
        <v>3658</v>
      </c>
      <c r="E48" s="1">
        <v>13902</v>
      </c>
      <c r="F48" s="1">
        <v>15651</v>
      </c>
      <c r="G48" s="1">
        <v>21671</v>
      </c>
      <c r="H48" s="1">
        <v>16435</v>
      </c>
      <c r="I48" s="1">
        <v>10653</v>
      </c>
      <c r="J48" s="1">
        <v>12896</v>
      </c>
      <c r="K48" s="1">
        <v>13495</v>
      </c>
      <c r="L48" s="1">
        <v>11665</v>
      </c>
    </row>
    <row r="49" spans="1:16" hidden="1" x14ac:dyDescent="0.2">
      <c r="A49" t="s">
        <v>106</v>
      </c>
      <c r="B49" t="s">
        <v>25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</row>
    <row r="50" spans="1:16" hidden="1" x14ac:dyDescent="0.2">
      <c r="A50" t="s">
        <v>106</v>
      </c>
      <c r="B50" t="s">
        <v>26</v>
      </c>
      <c r="C50">
        <v>24.55</v>
      </c>
      <c r="D50">
        <v>24.03</v>
      </c>
      <c r="E50">
        <v>24.87</v>
      </c>
      <c r="F50">
        <v>25.48</v>
      </c>
      <c r="G50">
        <v>31.14</v>
      </c>
      <c r="H50">
        <v>31.71</v>
      </c>
      <c r="I50">
        <v>31.27</v>
      </c>
      <c r="J50">
        <v>30.23</v>
      </c>
      <c r="K50">
        <v>29.96</v>
      </c>
      <c r="L50">
        <v>32.590000000000003</v>
      </c>
      <c r="M50">
        <v>36.15</v>
      </c>
    </row>
    <row r="51" spans="1:16" hidden="1" x14ac:dyDescent="0.2">
      <c r="A51" t="s">
        <v>106</v>
      </c>
      <c r="B51" t="s">
        <v>27</v>
      </c>
      <c r="C51">
        <v>75.45</v>
      </c>
      <c r="D51">
        <v>75.97</v>
      </c>
      <c r="E51">
        <v>75.13</v>
      </c>
      <c r="F51">
        <v>74.52</v>
      </c>
      <c r="G51">
        <v>68.86</v>
      </c>
      <c r="H51">
        <v>68.290000000000006</v>
      </c>
      <c r="I51">
        <v>68.73</v>
      </c>
      <c r="J51">
        <v>69.77</v>
      </c>
      <c r="K51">
        <v>70.040000000000006</v>
      </c>
      <c r="L51">
        <v>67.41</v>
      </c>
      <c r="M51">
        <v>63.85</v>
      </c>
    </row>
    <row r="52" spans="1:16" hidden="1" x14ac:dyDescent="0.2">
      <c r="A52" t="s">
        <v>106</v>
      </c>
      <c r="B52" t="s">
        <v>28</v>
      </c>
      <c r="C52">
        <v>34.729999999999997</v>
      </c>
      <c r="D52">
        <v>34.74</v>
      </c>
      <c r="E52">
        <v>34.35</v>
      </c>
      <c r="F52">
        <v>34.380000000000003</v>
      </c>
      <c r="G52">
        <v>34.08</v>
      </c>
      <c r="H52">
        <v>32.840000000000003</v>
      </c>
      <c r="I52">
        <v>32.69</v>
      </c>
      <c r="J52">
        <v>33.299999999999997</v>
      </c>
      <c r="K52">
        <v>34.090000000000003</v>
      </c>
      <c r="L52">
        <v>34.96</v>
      </c>
      <c r="M52">
        <v>35.49</v>
      </c>
    </row>
    <row r="53" spans="1:16" hidden="1" x14ac:dyDescent="0.2">
      <c r="A53" t="s">
        <v>106</v>
      </c>
      <c r="B53" t="s">
        <v>29</v>
      </c>
      <c r="C53">
        <v>9.4600000000000009</v>
      </c>
      <c r="D53">
        <v>9.2100000000000009</v>
      </c>
      <c r="E53">
        <v>9.39</v>
      </c>
      <c r="F53">
        <v>8.69</v>
      </c>
      <c r="G53">
        <v>8.09</v>
      </c>
      <c r="H53">
        <v>7.71</v>
      </c>
      <c r="I53">
        <v>7.38</v>
      </c>
      <c r="J53">
        <v>7.52</v>
      </c>
      <c r="K53">
        <v>7.63</v>
      </c>
      <c r="L53">
        <v>8.06</v>
      </c>
      <c r="M53">
        <v>8.6999999999999993</v>
      </c>
    </row>
    <row r="54" spans="1:16" hidden="1" x14ac:dyDescent="0.2">
      <c r="A54" t="s">
        <v>106</v>
      </c>
      <c r="B54" t="s">
        <v>30</v>
      </c>
      <c r="C54">
        <v>2.88</v>
      </c>
      <c r="D54">
        <v>2.0699999999999998</v>
      </c>
      <c r="E54">
        <v>2.65</v>
      </c>
      <c r="F54">
        <v>3.12</v>
      </c>
      <c r="G54">
        <v>4.2</v>
      </c>
      <c r="H54">
        <v>7.07</v>
      </c>
      <c r="I54">
        <v>7.41</v>
      </c>
      <c r="J54">
        <v>7.77</v>
      </c>
      <c r="K54">
        <v>6.62</v>
      </c>
      <c r="L54">
        <v>6.32</v>
      </c>
      <c r="M54">
        <v>6.71</v>
      </c>
    </row>
    <row r="55" spans="1:16" hidden="1" x14ac:dyDescent="0.2">
      <c r="A55" t="s">
        <v>106</v>
      </c>
      <c r="B55" t="s">
        <v>31</v>
      </c>
      <c r="C55">
        <v>28.38</v>
      </c>
      <c r="D55">
        <v>29.95</v>
      </c>
      <c r="E55">
        <v>28.75</v>
      </c>
      <c r="F55">
        <v>28.33</v>
      </c>
      <c r="G55">
        <v>22.49</v>
      </c>
      <c r="H55">
        <v>20.67</v>
      </c>
      <c r="I55">
        <v>21.25</v>
      </c>
      <c r="J55">
        <v>21.18</v>
      </c>
      <c r="K55">
        <v>21.7</v>
      </c>
      <c r="L55">
        <v>18.059999999999999</v>
      </c>
      <c r="M55">
        <v>12.95</v>
      </c>
    </row>
    <row r="56" spans="1:16" hidden="1" x14ac:dyDescent="0.2">
      <c r="A56" t="s">
        <v>106</v>
      </c>
      <c r="B56" t="s">
        <v>32</v>
      </c>
      <c r="C56">
        <v>-5.01</v>
      </c>
      <c r="D56">
        <v>-4.34</v>
      </c>
      <c r="E56">
        <v>-3.13</v>
      </c>
      <c r="F56">
        <v>-6.55</v>
      </c>
      <c r="G56">
        <v>-5.29</v>
      </c>
      <c r="H56">
        <v>-5.63</v>
      </c>
      <c r="I56">
        <v>-5.76</v>
      </c>
      <c r="J56">
        <v>-2.23</v>
      </c>
      <c r="K56">
        <v>-4.7</v>
      </c>
      <c r="L56">
        <v>-4.04</v>
      </c>
      <c r="M56">
        <v>-3.87</v>
      </c>
    </row>
    <row r="57" spans="1:16" hidden="1" x14ac:dyDescent="0.2">
      <c r="A57" t="s">
        <v>106</v>
      </c>
      <c r="B57" t="s">
        <v>33</v>
      </c>
      <c r="C57">
        <v>23.37</v>
      </c>
      <c r="D57">
        <v>25.61</v>
      </c>
      <c r="E57">
        <v>25.62</v>
      </c>
      <c r="F57">
        <v>21.79</v>
      </c>
      <c r="G57">
        <v>17.21</v>
      </c>
      <c r="H57">
        <v>15.04</v>
      </c>
      <c r="I57">
        <v>15.49</v>
      </c>
      <c r="J57">
        <v>18.95</v>
      </c>
      <c r="K57">
        <v>17.010000000000002</v>
      </c>
      <c r="L57">
        <v>14.02</v>
      </c>
      <c r="M57">
        <v>9.07</v>
      </c>
    </row>
    <row r="58" spans="1:16" hidden="1" x14ac:dyDescent="0.2">
      <c r="A58" t="s">
        <v>106</v>
      </c>
      <c r="B58" t="s">
        <v>34</v>
      </c>
      <c r="C58">
        <v>16.84</v>
      </c>
      <c r="D58">
        <v>17.61</v>
      </c>
      <c r="E58">
        <v>18.440000000000001</v>
      </c>
      <c r="F58">
        <v>17.27</v>
      </c>
      <c r="G58">
        <v>23.26</v>
      </c>
      <c r="H58">
        <v>18.399999999999999</v>
      </c>
      <c r="I58">
        <v>12.56</v>
      </c>
      <c r="J58">
        <v>45.46</v>
      </c>
      <c r="K58">
        <v>10.53</v>
      </c>
    </row>
    <row r="59" spans="1:16" hidden="1" x14ac:dyDescent="0.2">
      <c r="A59" t="s">
        <v>106</v>
      </c>
      <c r="B59" t="s">
        <v>35</v>
      </c>
      <c r="C59">
        <v>19.43</v>
      </c>
      <c r="D59">
        <v>22.35</v>
      </c>
      <c r="E59">
        <v>20.9</v>
      </c>
      <c r="F59">
        <v>18.02</v>
      </c>
      <c r="G59">
        <v>13.2</v>
      </c>
      <c r="H59">
        <v>12.27</v>
      </c>
      <c r="I59">
        <v>13.56</v>
      </c>
      <c r="J59">
        <v>10.36</v>
      </c>
      <c r="K59">
        <v>15.16</v>
      </c>
      <c r="L59">
        <v>16.559999999999999</v>
      </c>
      <c r="M59">
        <v>10.36</v>
      </c>
    </row>
    <row r="60" spans="1:16" hidden="1" x14ac:dyDescent="0.2">
      <c r="A60" t="s">
        <v>106</v>
      </c>
      <c r="B60" t="s">
        <v>36</v>
      </c>
      <c r="C60">
        <v>0.54</v>
      </c>
      <c r="D60">
        <v>0.51</v>
      </c>
      <c r="E60">
        <v>0.49</v>
      </c>
      <c r="F60">
        <v>0.47</v>
      </c>
      <c r="G60">
        <v>0.28000000000000003</v>
      </c>
      <c r="H60">
        <v>0.28000000000000003</v>
      </c>
      <c r="I60">
        <v>0.3</v>
      </c>
      <c r="J60">
        <v>0.31</v>
      </c>
      <c r="K60">
        <v>0.34</v>
      </c>
      <c r="L60">
        <v>0.32</v>
      </c>
      <c r="M60">
        <v>0.28999999999999998</v>
      </c>
    </row>
    <row r="61" spans="1:16" hidden="1" x14ac:dyDescent="0.2">
      <c r="A61" t="s">
        <v>106</v>
      </c>
      <c r="B61" t="s">
        <v>37</v>
      </c>
      <c r="C61">
        <v>10.58</v>
      </c>
      <c r="D61">
        <v>11.39</v>
      </c>
      <c r="E61">
        <v>10.210000000000001</v>
      </c>
      <c r="F61">
        <v>8.42</v>
      </c>
      <c r="G61">
        <v>3.7</v>
      </c>
      <c r="H61">
        <v>3.43</v>
      </c>
      <c r="I61">
        <v>4.04</v>
      </c>
      <c r="J61">
        <v>3.25</v>
      </c>
      <c r="K61">
        <v>5.1100000000000003</v>
      </c>
      <c r="L61">
        <v>5.31</v>
      </c>
      <c r="M61">
        <v>3.04</v>
      </c>
    </row>
    <row r="62" spans="1:16" hidden="1" x14ac:dyDescent="0.2">
      <c r="A62" t="s">
        <v>106</v>
      </c>
      <c r="B62" t="s">
        <v>38</v>
      </c>
      <c r="C62">
        <v>1.91</v>
      </c>
      <c r="D62">
        <v>1.93</v>
      </c>
      <c r="E62">
        <v>1.87</v>
      </c>
      <c r="F62">
        <v>1.95</v>
      </c>
      <c r="G62">
        <v>2</v>
      </c>
      <c r="H62">
        <v>1.92</v>
      </c>
      <c r="I62">
        <v>1.98</v>
      </c>
      <c r="J62">
        <v>1.8</v>
      </c>
      <c r="K62">
        <v>1.79</v>
      </c>
      <c r="L62">
        <v>1.79</v>
      </c>
      <c r="M62">
        <v>1.92</v>
      </c>
    </row>
    <row r="63" spans="1:16" x14ac:dyDescent="0.2">
      <c r="A63" t="s">
        <v>106</v>
      </c>
      <c r="B63" t="s">
        <v>13</v>
      </c>
      <c r="C63">
        <v>28.4</v>
      </c>
      <c r="D63">
        <v>29.9</v>
      </c>
      <c r="E63">
        <v>28.8</v>
      </c>
      <c r="F63">
        <v>28.3</v>
      </c>
      <c r="G63">
        <v>22.5</v>
      </c>
      <c r="H63">
        <v>20.7</v>
      </c>
      <c r="I63">
        <v>21.2</v>
      </c>
      <c r="J63">
        <v>21.2</v>
      </c>
      <c r="K63">
        <v>21.7</v>
      </c>
      <c r="L63">
        <v>18.100000000000001</v>
      </c>
      <c r="M63">
        <v>12.9</v>
      </c>
      <c r="N63" s="6"/>
      <c r="O63" s="6" t="str">
        <f>B63</f>
        <v>Operating Margin %</v>
      </c>
      <c r="P63" t="str">
        <f>A63</f>
        <v>MEDTRONIC</v>
      </c>
    </row>
    <row r="64" spans="1:16" hidden="1" x14ac:dyDescent="0.2">
      <c r="A64" t="s">
        <v>106</v>
      </c>
      <c r="B64" t="s">
        <v>40</v>
      </c>
      <c r="C64">
        <v>13.32</v>
      </c>
      <c r="D64">
        <v>13.97</v>
      </c>
      <c r="E64">
        <v>12.62</v>
      </c>
      <c r="F64">
        <v>10.44</v>
      </c>
      <c r="G64">
        <v>4.79</v>
      </c>
      <c r="H64">
        <v>5</v>
      </c>
      <c r="I64">
        <v>5.59</v>
      </c>
      <c r="J64">
        <v>4.67</v>
      </c>
      <c r="K64">
        <v>7.8</v>
      </c>
      <c r="L64">
        <v>7.4</v>
      </c>
      <c r="M64">
        <v>4.37</v>
      </c>
    </row>
    <row r="65" spans="1:16" hidden="1" x14ac:dyDescent="0.2">
      <c r="A65" t="s">
        <v>106</v>
      </c>
      <c r="B65" t="s">
        <v>41</v>
      </c>
      <c r="C65">
        <v>9.27</v>
      </c>
      <c r="D65">
        <v>12.88</v>
      </c>
      <c r="E65">
        <v>11.96</v>
      </c>
      <c r="F65">
        <v>10.78</v>
      </c>
      <c r="G65">
        <v>6.23</v>
      </c>
      <c r="H65">
        <v>4.13</v>
      </c>
      <c r="I65">
        <v>5.21</v>
      </c>
      <c r="J65">
        <v>5.95</v>
      </c>
      <c r="K65">
        <v>4.5999999999999996</v>
      </c>
      <c r="L65">
        <v>4.71</v>
      </c>
      <c r="M65">
        <v>3.68</v>
      </c>
    </row>
    <row r="66" spans="1:16" x14ac:dyDescent="0.2">
      <c r="A66" t="s">
        <v>107</v>
      </c>
      <c r="B66" t="s">
        <v>13</v>
      </c>
      <c r="C66">
        <v>11.5</v>
      </c>
      <c r="D66">
        <v>12.5</v>
      </c>
      <c r="E66">
        <v>12.9</v>
      </c>
      <c r="F66">
        <v>11.3</v>
      </c>
      <c r="G66">
        <v>14.4</v>
      </c>
      <c r="H66">
        <v>14.4</v>
      </c>
      <c r="I66">
        <v>14.7</v>
      </c>
      <c r="J66">
        <v>15.7</v>
      </c>
      <c r="K66">
        <v>16.399999999999999</v>
      </c>
      <c r="L66">
        <v>24.5</v>
      </c>
      <c r="M66">
        <v>24.5</v>
      </c>
      <c r="N66" s="6"/>
      <c r="O66" s="6" t="str">
        <f>B66</f>
        <v>Operating Margin %</v>
      </c>
      <c r="P66" s="12" t="str">
        <f>A66</f>
        <v>THERMOFISHER</v>
      </c>
    </row>
    <row r="67" spans="1:16" hidden="1" x14ac:dyDescent="0.2">
      <c r="A67" t="s">
        <v>107</v>
      </c>
      <c r="B67" t="s">
        <v>11</v>
      </c>
      <c r="C67">
        <v>41</v>
      </c>
      <c r="D67">
        <v>42.3</v>
      </c>
      <c r="E67">
        <v>42.2</v>
      </c>
      <c r="F67">
        <v>44.4</v>
      </c>
      <c r="G67">
        <v>45.7</v>
      </c>
      <c r="H67">
        <v>45.8</v>
      </c>
      <c r="I67">
        <v>45.2</v>
      </c>
      <c r="J67">
        <v>44.6</v>
      </c>
      <c r="K67">
        <v>44.4</v>
      </c>
      <c r="L67">
        <v>49.7</v>
      </c>
      <c r="M67">
        <v>49.7</v>
      </c>
    </row>
    <row r="68" spans="1:16" hidden="1" x14ac:dyDescent="0.2">
      <c r="A68" t="s">
        <v>107</v>
      </c>
      <c r="B68" t="s">
        <v>44</v>
      </c>
      <c r="C68" s="1">
        <v>1345</v>
      </c>
      <c r="D68" s="1">
        <v>1564</v>
      </c>
      <c r="E68" s="1">
        <v>1687</v>
      </c>
      <c r="F68" s="1">
        <v>1904</v>
      </c>
      <c r="G68" s="1">
        <v>2452</v>
      </c>
      <c r="H68" s="1">
        <v>2638</v>
      </c>
      <c r="I68" s="1">
        <v>3065</v>
      </c>
      <c r="J68" s="1">
        <v>3833</v>
      </c>
      <c r="K68" s="1">
        <v>4181</v>
      </c>
      <c r="L68" s="1">
        <v>7893</v>
      </c>
      <c r="M68" s="1">
        <v>7893</v>
      </c>
    </row>
    <row r="69" spans="1:16" x14ac:dyDescent="0.2">
      <c r="A69" t="s">
        <v>108</v>
      </c>
      <c r="B69" t="s">
        <v>13</v>
      </c>
      <c r="C69">
        <v>22.5</v>
      </c>
      <c r="D69">
        <v>20.2</v>
      </c>
      <c r="E69">
        <v>15.6</v>
      </c>
      <c r="F69">
        <v>19</v>
      </c>
      <c r="G69">
        <v>14.6</v>
      </c>
      <c r="H69">
        <v>17.3</v>
      </c>
      <c r="I69">
        <v>15.2</v>
      </c>
      <c r="J69">
        <v>14</v>
      </c>
      <c r="K69">
        <v>12.9</v>
      </c>
      <c r="L69">
        <v>10.5</v>
      </c>
      <c r="M69">
        <v>13.8</v>
      </c>
      <c r="N69" s="6"/>
      <c r="O69" s="6" t="str">
        <f>B69</f>
        <v>Operating Margin %</v>
      </c>
      <c r="P69" t="str">
        <f>A69</f>
        <v>BECTON</v>
      </c>
    </row>
    <row r="70" spans="1:16" hidden="1" x14ac:dyDescent="0.2">
      <c r="A70" t="s">
        <v>107</v>
      </c>
      <c r="B70" t="s">
        <v>45</v>
      </c>
      <c r="C70" s="1">
        <v>1330</v>
      </c>
      <c r="D70" s="1">
        <v>1178</v>
      </c>
      <c r="E70" s="1">
        <v>1273</v>
      </c>
      <c r="F70" s="1">
        <v>1894</v>
      </c>
      <c r="G70" s="1">
        <v>1975</v>
      </c>
      <c r="H70" s="1">
        <v>2021</v>
      </c>
      <c r="I70" s="1">
        <v>2225</v>
      </c>
      <c r="J70" s="1">
        <v>2938</v>
      </c>
      <c r="K70" s="1">
        <v>3696</v>
      </c>
      <c r="L70" s="1">
        <v>6375</v>
      </c>
      <c r="M70" s="1">
        <v>6375</v>
      </c>
    </row>
    <row r="71" spans="1:16" x14ac:dyDescent="0.2">
      <c r="A71" s="8" t="s">
        <v>105</v>
      </c>
      <c r="B71" s="8" t="s">
        <v>39</v>
      </c>
      <c r="C71" s="8">
        <v>18.11</v>
      </c>
      <c r="D71" s="8">
        <v>15.95</v>
      </c>
      <c r="E71" s="8">
        <v>11.4</v>
      </c>
      <c r="F71" s="8">
        <v>5.84</v>
      </c>
      <c r="G71" s="8">
        <v>16.82</v>
      </c>
      <c r="H71" s="8">
        <v>18.239999999999998</v>
      </c>
      <c r="I71" s="8">
        <v>10.45</v>
      </c>
      <c r="J71" s="8">
        <v>32.75</v>
      </c>
      <c r="K71" s="8">
        <v>16.98</v>
      </c>
      <c r="L71" s="8">
        <v>12.35</v>
      </c>
      <c r="M71" s="8">
        <v>12.35</v>
      </c>
      <c r="N71" s="8"/>
      <c r="O71" s="8" t="str">
        <f>B71</f>
        <v>Return on Equity %</v>
      </c>
      <c r="P71" t="str">
        <f>A71</f>
        <v>STRIKER</v>
      </c>
    </row>
    <row r="72" spans="1:16" hidden="1" x14ac:dyDescent="0.2">
      <c r="A72" t="s">
        <v>107</v>
      </c>
      <c r="B72" t="s">
        <v>47</v>
      </c>
      <c r="D72">
        <v>0.54</v>
      </c>
      <c r="E72">
        <v>0.6</v>
      </c>
      <c r="F72">
        <v>0.6</v>
      </c>
      <c r="G72">
        <v>0.6</v>
      </c>
      <c r="H72">
        <v>0.6</v>
      </c>
      <c r="I72">
        <v>0.6</v>
      </c>
      <c r="J72">
        <v>0.68</v>
      </c>
      <c r="K72">
        <v>0.76</v>
      </c>
      <c r="L72">
        <v>0.88</v>
      </c>
      <c r="M72">
        <v>0.88</v>
      </c>
    </row>
    <row r="73" spans="1:16" hidden="1" x14ac:dyDescent="0.2">
      <c r="A73" t="s">
        <v>107</v>
      </c>
      <c r="B73" t="s">
        <v>17</v>
      </c>
      <c r="D73">
        <v>15.7</v>
      </c>
      <c r="E73">
        <v>16.5</v>
      </c>
      <c r="F73">
        <v>14.5</v>
      </c>
      <c r="G73">
        <v>12.2</v>
      </c>
      <c r="H73">
        <v>12</v>
      </c>
      <c r="I73">
        <v>10.199999999999999</v>
      </c>
      <c r="J73">
        <v>10.4</v>
      </c>
      <c r="K73">
        <v>8.3000000000000007</v>
      </c>
      <c r="L73">
        <v>6.9</v>
      </c>
      <c r="M73">
        <v>5.5</v>
      </c>
    </row>
    <row r="74" spans="1:16" x14ac:dyDescent="0.2">
      <c r="A74" s="8" t="s">
        <v>106</v>
      </c>
      <c r="B74" s="8" t="s">
        <v>39</v>
      </c>
      <c r="C74" s="8">
        <v>20.239999999999998</v>
      </c>
      <c r="D74" s="8">
        <v>21.87</v>
      </c>
      <c r="E74" s="8">
        <v>19.38</v>
      </c>
      <c r="F74" s="8">
        <v>16.079999999999998</v>
      </c>
      <c r="G74" s="8">
        <v>7.36</v>
      </c>
      <c r="H74" s="8">
        <v>6.72</v>
      </c>
      <c r="I74" s="8">
        <v>7.87</v>
      </c>
      <c r="J74" s="8">
        <v>6.15</v>
      </c>
      <c r="K74" s="8">
        <v>9.19</v>
      </c>
      <c r="L74" s="8">
        <v>9.5</v>
      </c>
      <c r="M74" s="8">
        <v>5.64</v>
      </c>
      <c r="N74" s="8"/>
      <c r="O74" s="8" t="str">
        <f t="shared" ref="O74:O75" si="4">B74</f>
        <v>Return on Equity %</v>
      </c>
      <c r="P74" t="str">
        <f t="shared" ref="P74:P75" si="5">A74</f>
        <v>MEDTRONIC</v>
      </c>
    </row>
    <row r="75" spans="1:16" x14ac:dyDescent="0.2">
      <c r="A75" s="8" t="s">
        <v>107</v>
      </c>
      <c r="B75" s="8" t="s">
        <v>39</v>
      </c>
      <c r="C75" s="8">
        <v>8.75</v>
      </c>
      <c r="D75" s="8">
        <v>7.72</v>
      </c>
      <c r="E75" s="8">
        <v>7.88</v>
      </c>
      <c r="F75" s="8">
        <v>10.130000000000001</v>
      </c>
      <c r="G75" s="8">
        <v>9.43</v>
      </c>
      <c r="H75" s="8">
        <v>9.43</v>
      </c>
      <c r="I75" s="8">
        <v>9.48</v>
      </c>
      <c r="J75" s="8">
        <v>11.09</v>
      </c>
      <c r="K75" s="8">
        <v>12.91</v>
      </c>
      <c r="L75" s="8">
        <v>19.87</v>
      </c>
      <c r="M75" s="8">
        <v>19.87</v>
      </c>
      <c r="N75" s="8"/>
      <c r="O75" s="8" t="str">
        <f t="shared" si="4"/>
        <v>Return on Equity %</v>
      </c>
      <c r="P75" s="12" t="str">
        <f t="shared" si="5"/>
        <v>THERMOFISHER</v>
      </c>
    </row>
    <row r="76" spans="1:16" hidden="1" x14ac:dyDescent="0.2">
      <c r="A76" t="s">
        <v>107</v>
      </c>
      <c r="B76" t="s">
        <v>49</v>
      </c>
      <c r="C76" s="1">
        <v>1691</v>
      </c>
      <c r="D76" s="1">
        <v>2040</v>
      </c>
      <c r="E76" s="1">
        <v>2011</v>
      </c>
      <c r="F76" s="1">
        <v>2619</v>
      </c>
      <c r="G76" s="1">
        <v>2817</v>
      </c>
      <c r="H76" s="1">
        <v>3156</v>
      </c>
      <c r="I76" s="1">
        <v>4005</v>
      </c>
      <c r="J76" s="1">
        <v>4543</v>
      </c>
      <c r="K76" s="1">
        <v>4973</v>
      </c>
      <c r="L76" s="1">
        <v>8289</v>
      </c>
      <c r="M76" s="1">
        <v>8289</v>
      </c>
    </row>
    <row r="77" spans="1:16" hidden="1" x14ac:dyDescent="0.2">
      <c r="A77" t="s">
        <v>107</v>
      </c>
      <c r="B77" t="s">
        <v>50</v>
      </c>
      <c r="C77">
        <v>-267</v>
      </c>
      <c r="D77">
        <v>-315</v>
      </c>
      <c r="E77">
        <v>-282</v>
      </c>
      <c r="F77">
        <v>-428</v>
      </c>
      <c r="G77">
        <v>-422</v>
      </c>
      <c r="H77">
        <v>-444</v>
      </c>
      <c r="I77">
        <v>-508</v>
      </c>
      <c r="J77">
        <v>-758</v>
      </c>
      <c r="K77">
        <v>-926</v>
      </c>
      <c r="L77" s="1">
        <v>-1474</v>
      </c>
      <c r="M77" s="1">
        <v>-1474</v>
      </c>
    </row>
    <row r="78" spans="1:16" hidden="1" x14ac:dyDescent="0.2">
      <c r="A78" t="s">
        <v>107</v>
      </c>
      <c r="B78" t="s">
        <v>51</v>
      </c>
      <c r="C78" s="1">
        <v>1425</v>
      </c>
      <c r="D78" s="1">
        <v>1724</v>
      </c>
      <c r="E78" s="1">
        <v>1728</v>
      </c>
      <c r="F78" s="1">
        <v>2192</v>
      </c>
      <c r="G78" s="1">
        <v>2394</v>
      </c>
      <c r="H78" s="1">
        <v>2712</v>
      </c>
      <c r="I78" s="1">
        <v>3497</v>
      </c>
      <c r="J78" s="1">
        <v>3785</v>
      </c>
      <c r="K78" s="1">
        <v>4047</v>
      </c>
      <c r="L78" s="1">
        <v>6815</v>
      </c>
      <c r="M78" s="1">
        <v>6815</v>
      </c>
    </row>
    <row r="79" spans="1:16" x14ac:dyDescent="0.2">
      <c r="A79" s="8" t="s">
        <v>108</v>
      </c>
      <c r="B79" s="8" t="s">
        <v>39</v>
      </c>
      <c r="C79" s="8">
        <v>24.77</v>
      </c>
      <c r="D79" s="8">
        <v>26.1</v>
      </c>
      <c r="E79" s="8">
        <v>28.18</v>
      </c>
      <c r="F79" s="8">
        <v>23.48</v>
      </c>
      <c r="G79" s="8">
        <v>11.38</v>
      </c>
      <c r="H79" s="8">
        <v>13.19</v>
      </c>
      <c r="I79" s="8">
        <v>10.01</v>
      </c>
      <c r="J79" s="8">
        <v>0.94</v>
      </c>
      <c r="K79" s="8">
        <v>5.14</v>
      </c>
      <c r="L79" s="8">
        <v>3.42</v>
      </c>
      <c r="M79" s="8">
        <v>6.57</v>
      </c>
      <c r="N79" s="8"/>
      <c r="O79" s="8" t="str">
        <f>B79</f>
        <v>Return on Equity %</v>
      </c>
      <c r="P79" t="str">
        <f>A79</f>
        <v>BECTON</v>
      </c>
    </row>
    <row r="80" spans="1:16" hidden="1" x14ac:dyDescent="0.2">
      <c r="A80" t="s">
        <v>107</v>
      </c>
      <c r="B80" t="s">
        <v>53</v>
      </c>
      <c r="C80" s="1">
        <v>1708</v>
      </c>
      <c r="D80" s="1">
        <v>2742</v>
      </c>
      <c r="E80" s="1">
        <v>6754</v>
      </c>
      <c r="F80" s="1">
        <v>1190</v>
      </c>
      <c r="G80" s="1">
        <v>1594</v>
      </c>
      <c r="H80" s="1">
        <v>2155</v>
      </c>
      <c r="I80" s="1">
        <v>2373</v>
      </c>
      <c r="J80" s="1">
        <v>4478</v>
      </c>
      <c r="K80" s="1">
        <v>5696</v>
      </c>
      <c r="L80" s="1">
        <v>11653</v>
      </c>
    </row>
    <row r="81" spans="1:16" hidden="1" x14ac:dyDescent="0.2">
      <c r="A81" t="s">
        <v>107</v>
      </c>
      <c r="B81" t="s">
        <v>25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</row>
    <row r="82" spans="1:16" hidden="1" x14ac:dyDescent="0.2">
      <c r="A82" t="s">
        <v>107</v>
      </c>
      <c r="B82" t="s">
        <v>26</v>
      </c>
      <c r="C82">
        <v>58.96</v>
      </c>
      <c r="D82">
        <v>57.67</v>
      </c>
      <c r="E82">
        <v>57.76</v>
      </c>
      <c r="F82">
        <v>55.64</v>
      </c>
      <c r="G82">
        <v>54.28</v>
      </c>
      <c r="H82">
        <v>54.2</v>
      </c>
      <c r="I82">
        <v>54.85</v>
      </c>
      <c r="J82">
        <v>55.43</v>
      </c>
      <c r="K82">
        <v>55.65</v>
      </c>
      <c r="L82">
        <v>50.33</v>
      </c>
      <c r="M82">
        <v>50.33</v>
      </c>
    </row>
    <row r="83" spans="1:16" hidden="1" x14ac:dyDescent="0.2">
      <c r="A83" t="s">
        <v>107</v>
      </c>
      <c r="B83" t="s">
        <v>27</v>
      </c>
      <c r="C83">
        <v>41.04</v>
      </c>
      <c r="D83">
        <v>42.33</v>
      </c>
      <c r="E83">
        <v>42.24</v>
      </c>
      <c r="F83">
        <v>44.36</v>
      </c>
      <c r="G83">
        <v>45.72</v>
      </c>
      <c r="H83">
        <v>45.8</v>
      </c>
      <c r="I83">
        <v>45.15</v>
      </c>
      <c r="J83">
        <v>44.57</v>
      </c>
      <c r="K83">
        <v>44.35</v>
      </c>
      <c r="L83">
        <v>49.67</v>
      </c>
      <c r="M83">
        <v>49.67</v>
      </c>
    </row>
    <row r="84" spans="1:16" hidden="1" x14ac:dyDescent="0.2">
      <c r="A84" t="s">
        <v>107</v>
      </c>
      <c r="B84" t="s">
        <v>28</v>
      </c>
      <c r="C84">
        <v>26.66</v>
      </c>
      <c r="D84">
        <v>26.82</v>
      </c>
      <c r="E84">
        <v>26.33</v>
      </c>
      <c r="F84">
        <v>28.99</v>
      </c>
      <c r="G84">
        <v>27.19</v>
      </c>
      <c r="H84">
        <v>27.23</v>
      </c>
      <c r="I84">
        <v>26.25</v>
      </c>
      <c r="J84">
        <v>24.87</v>
      </c>
      <c r="K84">
        <v>24.05</v>
      </c>
      <c r="L84">
        <v>21.51</v>
      </c>
      <c r="M84">
        <v>21.51</v>
      </c>
    </row>
    <row r="85" spans="1:16" hidden="1" x14ac:dyDescent="0.2">
      <c r="A85" t="s">
        <v>107</v>
      </c>
      <c r="B85" t="s">
        <v>29</v>
      </c>
      <c r="C85">
        <v>2.9</v>
      </c>
      <c r="D85">
        <v>3.01</v>
      </c>
      <c r="E85">
        <v>3.02</v>
      </c>
      <c r="F85">
        <v>4.09</v>
      </c>
      <c r="G85">
        <v>4.08</v>
      </c>
      <c r="H85">
        <v>4.13</v>
      </c>
      <c r="I85">
        <v>4.25</v>
      </c>
      <c r="J85">
        <v>3.97</v>
      </c>
      <c r="K85">
        <v>3.93</v>
      </c>
      <c r="L85">
        <v>3.67</v>
      </c>
      <c r="M85">
        <v>3.67</v>
      </c>
    </row>
    <row r="86" spans="1:16" hidden="1" x14ac:dyDescent="0.2">
      <c r="A86" t="s">
        <v>107</v>
      </c>
      <c r="B86" t="s">
        <v>31</v>
      </c>
      <c r="C86">
        <v>11.48</v>
      </c>
      <c r="D86">
        <v>12.5</v>
      </c>
      <c r="E86">
        <v>12.89</v>
      </c>
      <c r="F86">
        <v>11.28</v>
      </c>
      <c r="G86">
        <v>14.45</v>
      </c>
      <c r="H86">
        <v>14.44</v>
      </c>
      <c r="I86">
        <v>14.65</v>
      </c>
      <c r="J86">
        <v>15.74</v>
      </c>
      <c r="K86">
        <v>16.37</v>
      </c>
      <c r="L86">
        <v>24.5</v>
      </c>
      <c r="M86">
        <v>24.5</v>
      </c>
    </row>
    <row r="87" spans="1:16" hidden="1" x14ac:dyDescent="0.2">
      <c r="A87" t="s">
        <v>107</v>
      </c>
      <c r="B87" t="s">
        <v>32</v>
      </c>
      <c r="C87">
        <v>-1.87</v>
      </c>
      <c r="D87">
        <v>-2.36</v>
      </c>
      <c r="E87">
        <v>-2.81</v>
      </c>
      <c r="F87">
        <v>1.08</v>
      </c>
      <c r="G87">
        <v>-3.04</v>
      </c>
      <c r="H87">
        <v>-3.36</v>
      </c>
      <c r="I87">
        <v>-3.04</v>
      </c>
      <c r="J87">
        <v>-2.34</v>
      </c>
      <c r="K87">
        <v>-0.43</v>
      </c>
      <c r="L87">
        <v>-2.0699999999999998</v>
      </c>
      <c r="M87">
        <v>-2.0699999999999998</v>
      </c>
    </row>
    <row r="88" spans="1:16" hidden="1" x14ac:dyDescent="0.2">
      <c r="A88" t="s">
        <v>107</v>
      </c>
      <c r="B88" t="s">
        <v>33</v>
      </c>
      <c r="C88">
        <v>9.61</v>
      </c>
      <c r="D88">
        <v>10.15</v>
      </c>
      <c r="E88">
        <v>10.08</v>
      </c>
      <c r="F88">
        <v>12.36</v>
      </c>
      <c r="G88">
        <v>11.41</v>
      </c>
      <c r="H88">
        <v>11.08</v>
      </c>
      <c r="I88">
        <v>11.61</v>
      </c>
      <c r="J88">
        <v>13.39</v>
      </c>
      <c r="K88">
        <v>15.93</v>
      </c>
      <c r="L88">
        <v>22.43</v>
      </c>
      <c r="M88">
        <v>22.43</v>
      </c>
    </row>
    <row r="89" spans="1:16" hidden="1" x14ac:dyDescent="0.2">
      <c r="A89" t="s">
        <v>107</v>
      </c>
      <c r="B89" t="s">
        <v>34</v>
      </c>
      <c r="C89">
        <v>9.5</v>
      </c>
      <c r="D89">
        <v>0.87</v>
      </c>
      <c r="E89">
        <v>3.06</v>
      </c>
      <c r="F89">
        <v>9.18</v>
      </c>
      <c r="I89">
        <v>8.2799999999999994</v>
      </c>
      <c r="J89">
        <v>9.93</v>
      </c>
      <c r="K89">
        <v>9.19</v>
      </c>
      <c r="L89">
        <v>11.76</v>
      </c>
      <c r="M89">
        <v>11.76</v>
      </c>
    </row>
    <row r="90" spans="1:16" hidden="1" x14ac:dyDescent="0.2">
      <c r="A90" t="s">
        <v>107</v>
      </c>
      <c r="B90" t="s">
        <v>35</v>
      </c>
      <c r="C90">
        <v>11.34</v>
      </c>
      <c r="D90">
        <v>9.42</v>
      </c>
      <c r="E90">
        <v>9.73</v>
      </c>
      <c r="F90">
        <v>11.22</v>
      </c>
      <c r="G90">
        <v>11.64</v>
      </c>
      <c r="H90">
        <v>11.06</v>
      </c>
      <c r="I90">
        <v>10.64</v>
      </c>
      <c r="J90">
        <v>12.06</v>
      </c>
      <c r="K90">
        <v>14.47</v>
      </c>
      <c r="L90">
        <v>19.79</v>
      </c>
      <c r="M90">
        <v>19.79</v>
      </c>
    </row>
    <row r="91" spans="1:16" hidden="1" x14ac:dyDescent="0.2">
      <c r="A91" t="s">
        <v>107</v>
      </c>
      <c r="B91" t="s">
        <v>36</v>
      </c>
      <c r="C91">
        <v>0.49</v>
      </c>
      <c r="D91">
        <v>0.46</v>
      </c>
      <c r="E91">
        <v>0.44</v>
      </c>
      <c r="F91">
        <v>0.45</v>
      </c>
      <c r="G91">
        <v>0.41</v>
      </c>
      <c r="H91">
        <v>0.42</v>
      </c>
      <c r="I91">
        <v>0.41</v>
      </c>
      <c r="J91">
        <v>0.43</v>
      </c>
      <c r="K91">
        <v>0.45</v>
      </c>
      <c r="L91">
        <v>0.51</v>
      </c>
      <c r="M91">
        <v>0.51</v>
      </c>
    </row>
    <row r="92" spans="1:16" hidden="1" x14ac:dyDescent="0.2">
      <c r="A92" t="s">
        <v>107</v>
      </c>
      <c r="B92" t="s">
        <v>37</v>
      </c>
      <c r="C92">
        <v>5.52</v>
      </c>
      <c r="D92">
        <v>4.34</v>
      </c>
      <c r="E92">
        <v>4.29</v>
      </c>
      <c r="F92">
        <v>5.07</v>
      </c>
      <c r="G92">
        <v>4.72</v>
      </c>
      <c r="H92">
        <v>4.66</v>
      </c>
      <c r="I92">
        <v>4.34</v>
      </c>
      <c r="J92">
        <v>5.2</v>
      </c>
      <c r="K92">
        <v>6.45</v>
      </c>
      <c r="L92">
        <v>10.01</v>
      </c>
      <c r="M92">
        <v>10.01</v>
      </c>
    </row>
    <row r="93" spans="1:16" hidden="1" x14ac:dyDescent="0.2">
      <c r="A93" t="s">
        <v>107</v>
      </c>
      <c r="B93" t="s">
        <v>38</v>
      </c>
      <c r="C93">
        <v>1.78</v>
      </c>
      <c r="D93">
        <v>1.77</v>
      </c>
      <c r="E93">
        <v>1.89</v>
      </c>
      <c r="F93">
        <v>2.09</v>
      </c>
      <c r="G93">
        <v>1.92</v>
      </c>
      <c r="H93">
        <v>2.13</v>
      </c>
      <c r="I93">
        <v>2.23</v>
      </c>
      <c r="J93">
        <v>2.04</v>
      </c>
      <c r="K93">
        <v>1.97</v>
      </c>
      <c r="L93">
        <v>2</v>
      </c>
      <c r="M93">
        <v>2</v>
      </c>
    </row>
    <row r="94" spans="1:16" x14ac:dyDescent="0.2">
      <c r="A94" t="s">
        <v>105</v>
      </c>
      <c r="B94" t="s">
        <v>43</v>
      </c>
      <c r="C94" s="1">
        <v>8307</v>
      </c>
      <c r="D94" s="1">
        <v>8657</v>
      </c>
      <c r="E94" s="1">
        <v>9021</v>
      </c>
      <c r="F94" s="1">
        <v>9675</v>
      </c>
      <c r="G94" s="1">
        <v>9946</v>
      </c>
      <c r="H94" s="1">
        <v>11325</v>
      </c>
      <c r="I94" s="1">
        <v>12444</v>
      </c>
      <c r="J94" s="1">
        <v>13601</v>
      </c>
      <c r="K94" s="1">
        <v>14884</v>
      </c>
      <c r="L94" s="1">
        <v>14351</v>
      </c>
      <c r="M94" s="1">
        <v>14351</v>
      </c>
      <c r="N94" s="6"/>
      <c r="O94" s="6" t="str">
        <f>B94</f>
        <v>Revenue USD Mil</v>
      </c>
      <c r="P94" t="str">
        <f>A94</f>
        <v>STRIKER</v>
      </c>
    </row>
    <row r="95" spans="1:16" hidden="1" x14ac:dyDescent="0.2">
      <c r="A95" t="s">
        <v>107</v>
      </c>
      <c r="B95" t="s">
        <v>40</v>
      </c>
      <c r="C95">
        <v>7.4</v>
      </c>
      <c r="D95">
        <v>6.24</v>
      </c>
      <c r="E95">
        <v>6.01</v>
      </c>
      <c r="F95">
        <v>7.32</v>
      </c>
      <c r="G95">
        <v>6.4</v>
      </c>
      <c r="H95">
        <v>6.31</v>
      </c>
      <c r="I95">
        <v>6.37</v>
      </c>
      <c r="J95">
        <v>7.35</v>
      </c>
      <c r="K95">
        <v>8.74</v>
      </c>
      <c r="L95">
        <v>13.13</v>
      </c>
      <c r="M95">
        <v>13.13</v>
      </c>
    </row>
    <row r="96" spans="1:16" hidden="1" x14ac:dyDescent="0.2">
      <c r="A96" t="s">
        <v>107</v>
      </c>
      <c r="B96" t="s">
        <v>41</v>
      </c>
      <c r="C96">
        <v>7.43</v>
      </c>
      <c r="D96">
        <v>6.25</v>
      </c>
      <c r="E96">
        <v>6.03</v>
      </c>
      <c r="F96">
        <v>5.35</v>
      </c>
      <c r="G96">
        <v>5.67</v>
      </c>
      <c r="H96">
        <v>5.31</v>
      </c>
      <c r="I96">
        <v>5.0999999999999996</v>
      </c>
      <c r="J96">
        <v>5.89</v>
      </c>
      <c r="K96">
        <v>7.02</v>
      </c>
      <c r="L96">
        <v>14.07</v>
      </c>
      <c r="M96">
        <v>14.07</v>
      </c>
    </row>
    <row r="97" spans="1:16" x14ac:dyDescent="0.2">
      <c r="A97" t="s">
        <v>106</v>
      </c>
      <c r="B97" t="s">
        <v>43</v>
      </c>
      <c r="C97" s="1">
        <v>15933</v>
      </c>
      <c r="D97" s="1">
        <v>16184</v>
      </c>
      <c r="E97" s="1">
        <v>16590</v>
      </c>
      <c r="F97" s="1">
        <v>17005</v>
      </c>
      <c r="G97" s="1">
        <v>20261</v>
      </c>
      <c r="H97" s="1">
        <v>28833</v>
      </c>
      <c r="I97" s="1">
        <v>29710</v>
      </c>
      <c r="J97" s="1">
        <v>29953</v>
      </c>
      <c r="K97" s="1">
        <v>30557</v>
      </c>
      <c r="L97" s="1">
        <v>28913</v>
      </c>
      <c r="M97" s="1">
        <v>27926</v>
      </c>
      <c r="N97" s="6"/>
      <c r="O97" s="6" t="str">
        <f>B97</f>
        <v>Revenue USD Mil</v>
      </c>
      <c r="P97" t="str">
        <f>A97</f>
        <v>MEDTRONIC</v>
      </c>
    </row>
    <row r="98" spans="1:16" hidden="1" x14ac:dyDescent="0.2">
      <c r="A98" t="s">
        <v>108</v>
      </c>
      <c r="B98" t="s">
        <v>11</v>
      </c>
      <c r="C98">
        <v>52.3</v>
      </c>
      <c r="D98">
        <v>51.3</v>
      </c>
      <c r="E98">
        <v>51.8</v>
      </c>
      <c r="F98">
        <v>50.9</v>
      </c>
      <c r="G98">
        <v>45.7</v>
      </c>
      <c r="H98">
        <v>48</v>
      </c>
      <c r="I98">
        <v>49.1</v>
      </c>
      <c r="J98">
        <v>45.4</v>
      </c>
      <c r="K98">
        <v>47.9</v>
      </c>
      <c r="L98">
        <v>44.3</v>
      </c>
      <c r="M98">
        <v>45.8</v>
      </c>
    </row>
    <row r="99" spans="1:16" hidden="1" x14ac:dyDescent="0.2">
      <c r="A99" t="s">
        <v>108</v>
      </c>
      <c r="B99" t="s">
        <v>44</v>
      </c>
      <c r="C99" s="1">
        <v>1763</v>
      </c>
      <c r="D99" s="1">
        <v>1558</v>
      </c>
      <c r="E99" s="1">
        <v>1255</v>
      </c>
      <c r="F99" s="1">
        <v>1606</v>
      </c>
      <c r="G99" s="1">
        <v>1500</v>
      </c>
      <c r="H99" s="1">
        <v>2158</v>
      </c>
      <c r="I99" s="1">
        <v>1833</v>
      </c>
      <c r="J99" s="1">
        <v>2241</v>
      </c>
      <c r="K99" s="1">
        <v>2238</v>
      </c>
      <c r="L99" s="1">
        <v>1800</v>
      </c>
      <c r="M99" s="1">
        <v>2505</v>
      </c>
    </row>
    <row r="100" spans="1:16" x14ac:dyDescent="0.2">
      <c r="A100" t="s">
        <v>107</v>
      </c>
      <c r="B100" t="s">
        <v>43</v>
      </c>
      <c r="C100" s="1">
        <v>11725</v>
      </c>
      <c r="D100" s="1">
        <v>12509</v>
      </c>
      <c r="E100" s="1">
        <v>13090</v>
      </c>
      <c r="F100" s="1">
        <v>16889</v>
      </c>
      <c r="G100" s="1">
        <v>16965</v>
      </c>
      <c r="H100" s="1">
        <v>18274</v>
      </c>
      <c r="I100" s="1">
        <v>20918</v>
      </c>
      <c r="J100" s="1">
        <v>24358</v>
      </c>
      <c r="K100" s="1">
        <v>25542</v>
      </c>
      <c r="L100" s="1">
        <v>32218</v>
      </c>
      <c r="M100" s="1">
        <v>32218</v>
      </c>
      <c r="N100" s="6"/>
      <c r="O100" s="6" t="str">
        <f>B100</f>
        <v>Revenue USD Mil</v>
      </c>
      <c r="P100" s="12" t="str">
        <f>A100</f>
        <v>THERMOFISHER</v>
      </c>
    </row>
    <row r="101" spans="1:16" hidden="1" x14ac:dyDescent="0.2">
      <c r="A101" t="s">
        <v>108</v>
      </c>
      <c r="B101" t="s">
        <v>45</v>
      </c>
      <c r="C101" s="1">
        <v>1271</v>
      </c>
      <c r="D101" s="1">
        <v>1170</v>
      </c>
      <c r="E101" s="1">
        <v>1293</v>
      </c>
      <c r="F101" s="1">
        <v>1185</v>
      </c>
      <c r="G101">
        <v>695</v>
      </c>
      <c r="H101">
        <v>976</v>
      </c>
      <c r="I101" s="1">
        <v>1100</v>
      </c>
      <c r="J101">
        <v>311</v>
      </c>
      <c r="K101" s="1">
        <v>1233</v>
      </c>
      <c r="L101">
        <v>874</v>
      </c>
      <c r="M101" s="1">
        <v>1599</v>
      </c>
    </row>
    <row r="102" spans="1:16" x14ac:dyDescent="0.2">
      <c r="A102" t="s">
        <v>108</v>
      </c>
      <c r="B102" t="s">
        <v>43</v>
      </c>
      <c r="C102" s="1">
        <v>7829</v>
      </c>
      <c r="D102" s="1">
        <v>7708</v>
      </c>
      <c r="E102" s="1">
        <v>8054</v>
      </c>
      <c r="F102" s="1">
        <v>8446</v>
      </c>
      <c r="G102" s="1">
        <v>10282</v>
      </c>
      <c r="H102" s="1">
        <v>12483</v>
      </c>
      <c r="I102" s="1">
        <v>12093</v>
      </c>
      <c r="J102" s="1">
        <v>15983</v>
      </c>
      <c r="K102" s="1">
        <v>17290</v>
      </c>
      <c r="L102" s="1">
        <v>17117</v>
      </c>
      <c r="M102" s="1">
        <v>18207</v>
      </c>
      <c r="N102" s="6"/>
      <c r="O102" s="6" t="str">
        <f>B102</f>
        <v>Revenue USD Mil</v>
      </c>
      <c r="P102" t="str">
        <f>A102</f>
        <v>BECTON</v>
      </c>
    </row>
    <row r="103" spans="1:16" hidden="1" x14ac:dyDescent="0.2">
      <c r="A103" t="s">
        <v>108</v>
      </c>
      <c r="B103" t="s">
        <v>47</v>
      </c>
      <c r="C103">
        <v>1.64</v>
      </c>
      <c r="D103">
        <v>1.8</v>
      </c>
      <c r="E103">
        <v>1.98</v>
      </c>
      <c r="F103">
        <v>2.1800000000000002</v>
      </c>
      <c r="G103">
        <v>2.4</v>
      </c>
      <c r="H103">
        <v>2.64</v>
      </c>
      <c r="I103">
        <v>2.92</v>
      </c>
      <c r="J103">
        <v>3</v>
      </c>
      <c r="K103">
        <v>3.08</v>
      </c>
      <c r="L103">
        <v>3.16</v>
      </c>
      <c r="M103">
        <v>3.2</v>
      </c>
    </row>
    <row r="104" spans="1:16" hidden="1" x14ac:dyDescent="0.2">
      <c r="A104" t="s">
        <v>108</v>
      </c>
      <c r="B104" t="s">
        <v>17</v>
      </c>
      <c r="C104">
        <v>29.3</v>
      </c>
      <c r="D104">
        <v>31.9</v>
      </c>
      <c r="E104">
        <v>34.799999999999997</v>
      </c>
      <c r="F104">
        <v>43.2</v>
      </c>
      <c r="G104">
        <v>58</v>
      </c>
      <c r="H104">
        <v>49.2</v>
      </c>
      <c r="I104">
        <v>82.8</v>
      </c>
      <c r="J104">
        <v>118.7</v>
      </c>
      <c r="K104">
        <v>108.5</v>
      </c>
      <c r="L104">
        <v>110.9</v>
      </c>
      <c r="M104">
        <v>61.7</v>
      </c>
    </row>
    <row r="105" spans="1:16" x14ac:dyDescent="0.2">
      <c r="A105" s="8" t="s">
        <v>105</v>
      </c>
      <c r="B105" s="8" t="s">
        <v>18</v>
      </c>
      <c r="C105" s="8">
        <v>390</v>
      </c>
      <c r="D105" s="8">
        <v>383</v>
      </c>
      <c r="E105" s="8">
        <v>382</v>
      </c>
      <c r="F105" s="8">
        <v>383</v>
      </c>
      <c r="G105" s="8">
        <v>380</v>
      </c>
      <c r="H105" s="8">
        <v>379</v>
      </c>
      <c r="I105" s="8">
        <v>380</v>
      </c>
      <c r="J105" s="8">
        <v>380</v>
      </c>
      <c r="K105" s="8">
        <v>379</v>
      </c>
      <c r="L105" s="8">
        <v>380</v>
      </c>
      <c r="M105" s="8">
        <v>380</v>
      </c>
      <c r="N105" s="8"/>
      <c r="O105" s="8" t="str">
        <f t="shared" ref="O105:O106" si="6">B105</f>
        <v>Shares Mil</v>
      </c>
      <c r="P105" s="12" t="str">
        <f t="shared" ref="P105:P106" si="7">A105</f>
        <v>STRIKER</v>
      </c>
    </row>
    <row r="106" spans="1:16" x14ac:dyDescent="0.2">
      <c r="A106" s="8" t="s">
        <v>106</v>
      </c>
      <c r="B106" s="8" t="s">
        <v>18</v>
      </c>
      <c r="C106" s="19">
        <v>1082</v>
      </c>
      <c r="D106" s="19">
        <v>1060</v>
      </c>
      <c r="E106" s="19">
        <v>1028</v>
      </c>
      <c r="F106" s="19">
        <v>1014</v>
      </c>
      <c r="G106" s="19">
        <v>1109</v>
      </c>
      <c r="H106" s="19">
        <v>1426</v>
      </c>
      <c r="I106" s="19">
        <v>1391</v>
      </c>
      <c r="J106" s="19">
        <v>1368</v>
      </c>
      <c r="K106" s="19">
        <v>1358</v>
      </c>
      <c r="L106" s="19">
        <v>1351</v>
      </c>
      <c r="M106" s="19">
        <v>1352</v>
      </c>
      <c r="N106" s="8"/>
      <c r="O106" s="8" t="str">
        <f t="shared" si="6"/>
        <v>Shares Mil</v>
      </c>
      <c r="P106" t="str">
        <f t="shared" si="7"/>
        <v>MEDTRONIC</v>
      </c>
    </row>
    <row r="107" spans="1:16" hidden="1" x14ac:dyDescent="0.2">
      <c r="A107" t="s">
        <v>108</v>
      </c>
      <c r="B107" t="s">
        <v>49</v>
      </c>
      <c r="C107" s="1">
        <v>1716</v>
      </c>
      <c r="D107" s="1">
        <v>1760</v>
      </c>
      <c r="E107" s="1">
        <v>1507</v>
      </c>
      <c r="F107" s="1">
        <v>1744</v>
      </c>
      <c r="G107" s="1">
        <v>1729</v>
      </c>
      <c r="H107" s="1">
        <v>2559</v>
      </c>
      <c r="I107" s="1">
        <v>2550</v>
      </c>
      <c r="J107" s="1">
        <v>2865</v>
      </c>
      <c r="K107" s="1">
        <v>3328</v>
      </c>
      <c r="L107" s="1">
        <v>3539</v>
      </c>
      <c r="M107" s="1">
        <v>4359</v>
      </c>
    </row>
    <row r="108" spans="1:16" hidden="1" x14ac:dyDescent="0.2">
      <c r="A108" t="s">
        <v>108</v>
      </c>
      <c r="B108" t="s">
        <v>50</v>
      </c>
      <c r="C108">
        <v>-605</v>
      </c>
      <c r="D108">
        <v>-554</v>
      </c>
      <c r="E108">
        <v>-588</v>
      </c>
      <c r="F108">
        <v>-653</v>
      </c>
      <c r="G108">
        <v>-633</v>
      </c>
      <c r="H108">
        <v>-718</v>
      </c>
      <c r="I108">
        <v>-727</v>
      </c>
      <c r="J108">
        <v>-895</v>
      </c>
      <c r="K108">
        <v>-957</v>
      </c>
      <c r="L108">
        <v>-810</v>
      </c>
      <c r="M108">
        <v>-883</v>
      </c>
    </row>
    <row r="109" spans="1:16" hidden="1" x14ac:dyDescent="0.2">
      <c r="A109" t="s">
        <v>108</v>
      </c>
      <c r="B109" t="s">
        <v>51</v>
      </c>
      <c r="C109" s="1">
        <v>1111</v>
      </c>
      <c r="D109" s="1">
        <v>1207</v>
      </c>
      <c r="E109">
        <v>919</v>
      </c>
      <c r="F109" s="1">
        <v>1091</v>
      </c>
      <c r="G109" s="1">
        <v>1096</v>
      </c>
      <c r="H109" s="1">
        <v>1841</v>
      </c>
      <c r="I109" s="1">
        <v>1823</v>
      </c>
      <c r="J109" s="1">
        <v>1970</v>
      </c>
      <c r="K109" s="1">
        <v>2371</v>
      </c>
      <c r="L109" s="1">
        <v>2729</v>
      </c>
      <c r="M109" s="1">
        <v>3476</v>
      </c>
    </row>
    <row r="110" spans="1:16" x14ac:dyDescent="0.2">
      <c r="A110" s="8" t="s">
        <v>107</v>
      </c>
      <c r="B110" s="8" t="s">
        <v>18</v>
      </c>
      <c r="C110" s="8">
        <v>385</v>
      </c>
      <c r="D110" s="8">
        <v>367</v>
      </c>
      <c r="E110" s="8">
        <v>366</v>
      </c>
      <c r="F110" s="8">
        <v>402</v>
      </c>
      <c r="G110" s="8">
        <v>402</v>
      </c>
      <c r="H110" s="8">
        <v>397</v>
      </c>
      <c r="I110" s="8">
        <v>398</v>
      </c>
      <c r="J110" s="8">
        <v>406</v>
      </c>
      <c r="K110" s="8">
        <v>403</v>
      </c>
      <c r="L110" s="8">
        <v>399</v>
      </c>
      <c r="M110" s="8">
        <v>399</v>
      </c>
      <c r="N110" s="8"/>
      <c r="O110" s="8" t="str">
        <f>B110</f>
        <v>Shares Mil</v>
      </c>
      <c r="P110" s="7" t="str">
        <f>A110</f>
        <v>THERMOFISHER</v>
      </c>
    </row>
    <row r="111" spans="1:16" hidden="1" x14ac:dyDescent="0.2">
      <c r="A111" t="s">
        <v>108</v>
      </c>
      <c r="B111" t="s">
        <v>53</v>
      </c>
      <c r="C111" s="1">
        <v>2845</v>
      </c>
      <c r="D111" s="1">
        <v>3344</v>
      </c>
      <c r="E111" s="1">
        <v>3743</v>
      </c>
      <c r="F111" s="1">
        <v>3896</v>
      </c>
      <c r="G111" s="1">
        <v>1659</v>
      </c>
      <c r="H111" s="1">
        <v>1967</v>
      </c>
      <c r="I111" s="1">
        <v>15291</v>
      </c>
      <c r="J111">
        <v>195</v>
      </c>
      <c r="K111" s="1">
        <v>1009</v>
      </c>
      <c r="L111" s="1">
        <v>3133</v>
      </c>
    </row>
    <row r="112" spans="1:16" hidden="1" x14ac:dyDescent="0.2">
      <c r="A112" t="s">
        <v>108</v>
      </c>
      <c r="B112" t="s">
        <v>25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</row>
    <row r="113" spans="1:16" hidden="1" x14ac:dyDescent="0.2">
      <c r="A113" t="s">
        <v>108</v>
      </c>
      <c r="B113" t="s">
        <v>26</v>
      </c>
      <c r="C113">
        <v>47.74</v>
      </c>
      <c r="D113">
        <v>48.72</v>
      </c>
      <c r="E113">
        <v>48.21</v>
      </c>
      <c r="F113">
        <v>49.08</v>
      </c>
      <c r="G113">
        <v>54.34</v>
      </c>
      <c r="H113">
        <v>52.01</v>
      </c>
      <c r="I113">
        <v>50.86</v>
      </c>
      <c r="J113">
        <v>54.56</v>
      </c>
      <c r="K113">
        <v>52.06</v>
      </c>
      <c r="L113">
        <v>55.73</v>
      </c>
      <c r="M113">
        <v>54.24</v>
      </c>
    </row>
    <row r="114" spans="1:16" hidden="1" x14ac:dyDescent="0.2">
      <c r="A114" t="s">
        <v>108</v>
      </c>
      <c r="B114" t="s">
        <v>27</v>
      </c>
      <c r="C114">
        <v>52.26</v>
      </c>
      <c r="D114">
        <v>51.28</v>
      </c>
      <c r="E114">
        <v>51.79</v>
      </c>
      <c r="F114">
        <v>50.92</v>
      </c>
      <c r="G114">
        <v>45.66</v>
      </c>
      <c r="H114">
        <v>47.99</v>
      </c>
      <c r="I114">
        <v>49.14</v>
      </c>
      <c r="J114">
        <v>45.44</v>
      </c>
      <c r="K114">
        <v>47.94</v>
      </c>
      <c r="L114">
        <v>44.27</v>
      </c>
      <c r="M114">
        <v>45.76</v>
      </c>
    </row>
    <row r="115" spans="1:16" hidden="1" x14ac:dyDescent="0.2">
      <c r="A115" t="s">
        <v>108</v>
      </c>
      <c r="B115" t="s">
        <v>28</v>
      </c>
      <c r="C115">
        <v>23.65</v>
      </c>
      <c r="D115">
        <v>24.95</v>
      </c>
      <c r="E115">
        <v>30.07</v>
      </c>
      <c r="F115">
        <v>25.4</v>
      </c>
      <c r="G115">
        <v>24.93</v>
      </c>
      <c r="H115">
        <v>24.07</v>
      </c>
      <c r="I115">
        <v>24.19</v>
      </c>
      <c r="J115">
        <v>25.12</v>
      </c>
      <c r="K115">
        <v>25.07</v>
      </c>
      <c r="L115">
        <v>25.23</v>
      </c>
      <c r="M115">
        <v>23.87</v>
      </c>
    </row>
    <row r="116" spans="1:16" hidden="1" x14ac:dyDescent="0.2">
      <c r="A116" t="s">
        <v>108</v>
      </c>
      <c r="B116" t="s">
        <v>29</v>
      </c>
      <c r="C116">
        <v>6.09</v>
      </c>
      <c r="D116">
        <v>6.12</v>
      </c>
      <c r="E116">
        <v>6.13</v>
      </c>
      <c r="F116">
        <v>6.51</v>
      </c>
      <c r="G116">
        <v>6.15</v>
      </c>
      <c r="H116">
        <v>6.63</v>
      </c>
      <c r="I116">
        <v>6.4</v>
      </c>
      <c r="J116">
        <v>6.29</v>
      </c>
      <c r="K116">
        <v>6.14</v>
      </c>
      <c r="L116">
        <v>6.4</v>
      </c>
      <c r="M116">
        <v>6.14</v>
      </c>
    </row>
    <row r="117" spans="1:16" hidden="1" x14ac:dyDescent="0.2">
      <c r="A117" t="s">
        <v>108</v>
      </c>
      <c r="B117" t="s">
        <v>30</v>
      </c>
      <c r="I117">
        <v>3.39</v>
      </c>
      <c r="K117">
        <v>3.78</v>
      </c>
      <c r="L117">
        <v>2.12</v>
      </c>
      <c r="M117">
        <v>1.99</v>
      </c>
    </row>
    <row r="118" spans="1:16" hidden="1" x14ac:dyDescent="0.2">
      <c r="A118" t="s">
        <v>108</v>
      </c>
      <c r="B118" t="s">
        <v>31</v>
      </c>
      <c r="C118">
        <v>22.52</v>
      </c>
      <c r="D118">
        <v>20.21</v>
      </c>
      <c r="E118">
        <v>15.58</v>
      </c>
      <c r="F118">
        <v>19.010000000000002</v>
      </c>
      <c r="G118">
        <v>14.59</v>
      </c>
      <c r="H118">
        <v>17.29</v>
      </c>
      <c r="I118">
        <v>15.16</v>
      </c>
      <c r="J118">
        <v>14.02</v>
      </c>
      <c r="K118">
        <v>12.94</v>
      </c>
      <c r="L118">
        <v>10.52</v>
      </c>
      <c r="M118">
        <v>13.76</v>
      </c>
    </row>
    <row r="119" spans="1:16" hidden="1" x14ac:dyDescent="0.2">
      <c r="A119" t="s">
        <v>108</v>
      </c>
      <c r="B119" t="s">
        <v>32</v>
      </c>
      <c r="C119">
        <v>-0.6</v>
      </c>
      <c r="D119">
        <v>-1.1100000000000001</v>
      </c>
      <c r="E119">
        <v>-1.1200000000000001</v>
      </c>
      <c r="F119">
        <v>-0.99</v>
      </c>
      <c r="G119">
        <v>-7.4</v>
      </c>
      <c r="H119">
        <v>-8.68</v>
      </c>
      <c r="I119">
        <v>-7.09</v>
      </c>
      <c r="J119">
        <v>-6.68</v>
      </c>
      <c r="K119">
        <v>-6.14</v>
      </c>
      <c r="L119">
        <v>-4.76</v>
      </c>
      <c r="M119">
        <v>-4.16</v>
      </c>
    </row>
    <row r="120" spans="1:16" hidden="1" x14ac:dyDescent="0.2">
      <c r="A120" t="s">
        <v>108</v>
      </c>
      <c r="B120" t="s">
        <v>33</v>
      </c>
      <c r="C120">
        <v>21.92</v>
      </c>
      <c r="D120">
        <v>19.100000000000001</v>
      </c>
      <c r="E120">
        <v>14.46</v>
      </c>
      <c r="F120">
        <v>18.02</v>
      </c>
      <c r="G120">
        <v>7.19</v>
      </c>
      <c r="H120">
        <v>8.6</v>
      </c>
      <c r="I120">
        <v>8.07</v>
      </c>
      <c r="J120">
        <v>7.34</v>
      </c>
      <c r="K120">
        <v>6.8</v>
      </c>
      <c r="L120">
        <v>5.75</v>
      </c>
      <c r="M120">
        <v>9.6</v>
      </c>
    </row>
    <row r="121" spans="1:16" hidden="1" x14ac:dyDescent="0.2">
      <c r="A121" t="s">
        <v>108</v>
      </c>
      <c r="B121" t="s">
        <v>34</v>
      </c>
      <c r="C121">
        <v>26.3</v>
      </c>
      <c r="D121">
        <v>24.65</v>
      </c>
      <c r="E121">
        <v>20.260000000000002</v>
      </c>
      <c r="F121">
        <v>22.14</v>
      </c>
      <c r="G121">
        <v>5.95</v>
      </c>
      <c r="H121">
        <v>9.0299999999999994</v>
      </c>
      <c r="J121">
        <v>73.489999999999995</v>
      </c>
      <c r="L121">
        <v>11.27</v>
      </c>
      <c r="M121">
        <v>8.4700000000000006</v>
      </c>
    </row>
    <row r="122" spans="1:16" hidden="1" x14ac:dyDescent="0.2">
      <c r="A122" t="s">
        <v>108</v>
      </c>
      <c r="B122" t="s">
        <v>35</v>
      </c>
      <c r="C122">
        <v>16.23</v>
      </c>
      <c r="D122">
        <v>15.18</v>
      </c>
      <c r="E122">
        <v>16.05</v>
      </c>
      <c r="F122">
        <v>14.03</v>
      </c>
      <c r="G122">
        <v>6.76</v>
      </c>
      <c r="H122">
        <v>7.82</v>
      </c>
      <c r="I122">
        <v>8.52</v>
      </c>
      <c r="J122">
        <v>0.99</v>
      </c>
      <c r="K122">
        <v>6.26</v>
      </c>
      <c r="L122">
        <v>4.4800000000000004</v>
      </c>
      <c r="M122">
        <v>8.2799999999999994</v>
      </c>
    </row>
    <row r="123" spans="1:16" hidden="1" x14ac:dyDescent="0.2">
      <c r="A123" t="s">
        <v>108</v>
      </c>
      <c r="B123" t="s">
        <v>36</v>
      </c>
      <c r="C123">
        <v>0.78</v>
      </c>
      <c r="D123">
        <v>0.71</v>
      </c>
      <c r="E123">
        <v>0.69</v>
      </c>
      <c r="F123">
        <v>0.69</v>
      </c>
      <c r="G123">
        <v>0.52</v>
      </c>
      <c r="H123">
        <v>0.48</v>
      </c>
      <c r="I123">
        <v>0.38</v>
      </c>
      <c r="J123">
        <v>0.35</v>
      </c>
      <c r="K123">
        <v>0.33</v>
      </c>
      <c r="L123">
        <v>0.32</v>
      </c>
      <c r="M123">
        <v>0.34</v>
      </c>
    </row>
    <row r="124" spans="1:16" hidden="1" x14ac:dyDescent="0.2">
      <c r="A124" t="s">
        <v>108</v>
      </c>
      <c r="B124" t="s">
        <v>37</v>
      </c>
      <c r="C124">
        <v>12.66</v>
      </c>
      <c r="D124">
        <v>10.74</v>
      </c>
      <c r="E124">
        <v>11</v>
      </c>
      <c r="F124">
        <v>9.64</v>
      </c>
      <c r="G124">
        <v>3.54</v>
      </c>
      <c r="H124">
        <v>3.72</v>
      </c>
      <c r="I124">
        <v>3.25</v>
      </c>
      <c r="J124">
        <v>0.35</v>
      </c>
      <c r="K124">
        <v>2.0499999999999998</v>
      </c>
      <c r="L124">
        <v>1.45</v>
      </c>
      <c r="M124">
        <v>2.82</v>
      </c>
    </row>
    <row r="125" spans="1:16" hidden="1" x14ac:dyDescent="0.2">
      <c r="A125" t="s">
        <v>108</v>
      </c>
      <c r="B125" t="s">
        <v>38</v>
      </c>
      <c r="C125">
        <v>2.16</v>
      </c>
      <c r="D125">
        <v>2.75</v>
      </c>
      <c r="E125">
        <v>2.41</v>
      </c>
      <c r="F125">
        <v>2.46</v>
      </c>
      <c r="G125">
        <v>3.74</v>
      </c>
      <c r="H125">
        <v>3.35</v>
      </c>
      <c r="I125">
        <v>2.91</v>
      </c>
      <c r="J125">
        <v>2.57</v>
      </c>
      <c r="K125">
        <v>2.46</v>
      </c>
      <c r="L125">
        <v>2.27</v>
      </c>
      <c r="M125">
        <v>2.2200000000000002</v>
      </c>
    </row>
    <row r="126" spans="1:16" x14ac:dyDescent="0.2">
      <c r="A126" s="8" t="s">
        <v>108</v>
      </c>
      <c r="B126" s="8" t="s">
        <v>18</v>
      </c>
      <c r="C126" s="8">
        <v>226</v>
      </c>
      <c r="D126" s="8">
        <v>209</v>
      </c>
      <c r="E126" s="8">
        <v>199</v>
      </c>
      <c r="F126" s="8">
        <v>198</v>
      </c>
      <c r="G126" s="8">
        <v>208</v>
      </c>
      <c r="H126" s="8">
        <v>218</v>
      </c>
      <c r="I126" s="8">
        <v>224</v>
      </c>
      <c r="J126" s="8">
        <v>265</v>
      </c>
      <c r="K126" s="8">
        <v>275</v>
      </c>
      <c r="L126" s="8">
        <v>282</v>
      </c>
      <c r="M126" s="8">
        <v>287</v>
      </c>
      <c r="N126" s="8"/>
      <c r="O126" s="8" t="str">
        <f>B126</f>
        <v>Shares Mil</v>
      </c>
      <c r="P126" t="str">
        <f>A126</f>
        <v>BECTON</v>
      </c>
    </row>
    <row r="127" spans="1:16" hidden="1" x14ac:dyDescent="0.2">
      <c r="A127" t="s">
        <v>108</v>
      </c>
      <c r="B127" t="s">
        <v>40</v>
      </c>
      <c r="C127">
        <v>17.73</v>
      </c>
      <c r="D127">
        <v>15.56</v>
      </c>
      <c r="E127">
        <v>15.84</v>
      </c>
      <c r="F127">
        <v>13.91</v>
      </c>
      <c r="G127">
        <v>7.1</v>
      </c>
      <c r="H127">
        <v>6.69</v>
      </c>
      <c r="I127">
        <v>5.09</v>
      </c>
      <c r="J127">
        <v>1.69</v>
      </c>
      <c r="K127">
        <v>3.71</v>
      </c>
      <c r="L127">
        <v>2.99</v>
      </c>
      <c r="M127">
        <v>4.7300000000000004</v>
      </c>
    </row>
    <row r="128" spans="1:16" hidden="1" x14ac:dyDescent="0.2">
      <c r="A128" t="s">
        <v>108</v>
      </c>
      <c r="B128" t="s">
        <v>41</v>
      </c>
      <c r="C128">
        <v>21.43</v>
      </c>
      <c r="D128">
        <v>11.93</v>
      </c>
      <c r="E128">
        <v>9.44</v>
      </c>
      <c r="F128">
        <v>12.27</v>
      </c>
      <c r="G128">
        <v>2.99</v>
      </c>
      <c r="H128">
        <v>3.76</v>
      </c>
      <c r="I128">
        <v>2.87</v>
      </c>
      <c r="J128">
        <v>2.66</v>
      </c>
      <c r="K128">
        <v>2.84</v>
      </c>
      <c r="L128">
        <v>2.87</v>
      </c>
      <c r="M128">
        <v>4.43</v>
      </c>
    </row>
    <row r="130" spans="14:15" x14ac:dyDescent="0.2">
      <c r="N130" s="8" t="s">
        <v>102</v>
      </c>
      <c r="O130" s="8" t="s">
        <v>109</v>
      </c>
    </row>
  </sheetData>
  <autoFilter ref="A1:M128" xr:uid="{787E154D-CB42-1543-BE77-D42C7BEBC672}">
    <filterColumn colId="1">
      <filters>
        <filter val="Book Value Per Share * USD"/>
        <filter val="Earnings Per Share USD"/>
        <filter val="Free Cash Flow Per Share * USD"/>
        <filter val="Operating Margin %"/>
        <filter val="Return on Equity %"/>
        <filter val="Revenue USD Mil"/>
        <filter val="Shares Mil"/>
      </filters>
    </filterColumn>
  </autoFilter>
  <sortState xmlns:xlrd2="http://schemas.microsoft.com/office/spreadsheetml/2017/richdata2" ref="A2:M126">
    <sortCondition ref="B2:B126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B8AC120-759C-AA4A-A1B0-4C72F57A34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'EQUIPO MEDICO'!C2:L2</xm:f>
              <xm:sqref>N2</xm:sqref>
            </x14:sparkline>
            <x14:sparkline>
              <xm:f>'EQUIPO MEDICO'!C5:L5</xm:f>
              <xm:sqref>N5</xm:sqref>
            </x14:sparkline>
            <x14:sparkline>
              <xm:f>'EQUIPO MEDICO'!C7:L7</xm:f>
              <xm:sqref>N7</xm:sqref>
            </x14:sparkline>
            <x14:sparkline>
              <xm:f>'EQUIPO MEDICO'!C10:L10</xm:f>
              <xm:sqref>N10</xm:sqref>
            </x14:sparkline>
            <x14:sparkline>
              <xm:f>'EQUIPO MEDICO'!C11:L11</xm:f>
              <xm:sqref>N11</xm:sqref>
            </x14:sparkline>
            <x14:sparkline>
              <xm:f>'EQUIPO MEDICO'!C15:L15</xm:f>
              <xm:sqref>N15</xm:sqref>
            </x14:sparkline>
            <x14:sparkline>
              <xm:f>'EQUIPO MEDICO'!C31:L31</xm:f>
              <xm:sqref>N31</xm:sqref>
            </x14:sparkline>
            <x14:sparkline>
              <xm:f>'EQUIPO MEDICO'!C34:L34</xm:f>
              <xm:sqref>N34</xm:sqref>
            </x14:sparkline>
            <x14:sparkline>
              <xm:f>'EQUIPO MEDICO'!C37:L37</xm:f>
              <xm:sqref>N37</xm:sqref>
            </x14:sparkline>
            <x14:sparkline>
              <xm:f>'EQUIPO MEDICO'!C39:L39</xm:f>
              <xm:sqref>N39</xm:sqref>
            </x14:sparkline>
            <x14:sparkline>
              <xm:f>'EQUIPO MEDICO'!C42:L42</xm:f>
              <xm:sqref>N42</xm:sqref>
            </x14:sparkline>
            <x14:sparkline>
              <xm:f>'EQUIPO MEDICO'!C43:L43</xm:f>
              <xm:sqref>N43</xm:sqref>
            </x14:sparkline>
            <x14:sparkline>
              <xm:f>'EQUIPO MEDICO'!C47:L47</xm:f>
              <xm:sqref>N47</xm:sqref>
            </x14:sparkline>
            <x14:sparkline>
              <xm:f>'EQUIPO MEDICO'!C63:L63</xm:f>
              <xm:sqref>N63</xm:sqref>
            </x14:sparkline>
            <x14:sparkline>
              <xm:f>'EQUIPO MEDICO'!C66:L66</xm:f>
              <xm:sqref>N66</xm:sqref>
            </x14:sparkline>
            <x14:sparkline>
              <xm:f>'EQUIPO MEDICO'!C69:L69</xm:f>
              <xm:sqref>N69</xm:sqref>
            </x14:sparkline>
            <x14:sparkline>
              <xm:f>'EQUIPO MEDICO'!C71:L71</xm:f>
              <xm:sqref>N71</xm:sqref>
            </x14:sparkline>
            <x14:sparkline>
              <xm:f>'EQUIPO MEDICO'!C74:L74</xm:f>
              <xm:sqref>N74</xm:sqref>
            </x14:sparkline>
            <x14:sparkline>
              <xm:f>'EQUIPO MEDICO'!C75:L75</xm:f>
              <xm:sqref>N75</xm:sqref>
            </x14:sparkline>
            <x14:sparkline>
              <xm:f>'EQUIPO MEDICO'!C79:L79</xm:f>
              <xm:sqref>N79</xm:sqref>
            </x14:sparkline>
            <x14:sparkline>
              <xm:f>'EQUIPO MEDICO'!C94:L94</xm:f>
              <xm:sqref>N94</xm:sqref>
            </x14:sparkline>
            <x14:sparkline>
              <xm:f>'EQUIPO MEDICO'!C97:L97</xm:f>
              <xm:sqref>N97</xm:sqref>
            </x14:sparkline>
            <x14:sparkline>
              <xm:f>'EQUIPO MEDICO'!C100:L100</xm:f>
              <xm:sqref>N100</xm:sqref>
            </x14:sparkline>
            <x14:sparkline>
              <xm:f>'EQUIPO MEDICO'!C102:L102</xm:f>
              <xm:sqref>N102</xm:sqref>
            </x14:sparkline>
            <x14:sparkline>
              <xm:f>'EQUIPO MEDICO'!C105:L105</xm:f>
              <xm:sqref>N105</xm:sqref>
            </x14:sparkline>
            <x14:sparkline>
              <xm:f>'EQUIPO MEDICO'!C106:L106</xm:f>
              <xm:sqref>N106</xm:sqref>
            </x14:sparkline>
            <x14:sparkline>
              <xm:f>'EQUIPO MEDICO'!C110:L110</xm:f>
              <xm:sqref>N110</xm:sqref>
            </x14:sparkline>
            <x14:sparkline>
              <xm:f>'EQUIPO MEDICO'!C126:L126</xm:f>
              <xm:sqref>N126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C9E6-1602-1A48-BE32-06EBE26EA8CA}">
  <sheetPr filterMode="1"/>
  <dimension ref="A1:P131"/>
  <sheetViews>
    <sheetView tabSelected="1" topLeftCell="C10" workbookViewId="0">
      <selection activeCell="M106" sqref="M106"/>
    </sheetView>
  </sheetViews>
  <sheetFormatPr baseColWidth="10" defaultRowHeight="16" x14ac:dyDescent="0.2"/>
  <cols>
    <col min="2" max="2" width="70.83203125" bestFit="1" customWidth="1"/>
    <col min="3" max="12" width="7.83203125" bestFit="1" customWidth="1"/>
    <col min="13" max="13" width="9.33203125" bestFit="1" customWidth="1"/>
    <col min="14" max="14" width="22" customWidth="1"/>
    <col min="15" max="15" width="24.5" bestFit="1" customWidth="1"/>
    <col min="16" max="16" width="26.83203125" customWidth="1"/>
  </cols>
  <sheetData>
    <row r="1" spans="1:16" x14ac:dyDescent="0.2">
      <c r="A1" t="s">
        <v>57</v>
      </c>
      <c r="B1" t="s">
        <v>69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10</v>
      </c>
    </row>
    <row r="2" spans="1:16" x14ac:dyDescent="0.2">
      <c r="A2" s="2" t="s">
        <v>110</v>
      </c>
      <c r="B2" s="2" t="s">
        <v>48</v>
      </c>
      <c r="C2" s="2">
        <v>-0.57999999999999996</v>
      </c>
      <c r="D2" s="2">
        <v>3.09</v>
      </c>
      <c r="E2" s="2">
        <v>3.4</v>
      </c>
      <c r="F2" s="2">
        <v>4.76</v>
      </c>
      <c r="G2" s="2">
        <v>6.06</v>
      </c>
      <c r="H2" s="2">
        <v>7.6</v>
      </c>
      <c r="I2" s="2">
        <v>9.06</v>
      </c>
      <c r="J2" s="2">
        <v>8.58</v>
      </c>
      <c r="K2" s="2">
        <v>9.01</v>
      </c>
      <c r="L2" s="2">
        <v>5.66</v>
      </c>
      <c r="M2" s="2">
        <v>2.65</v>
      </c>
      <c r="N2" s="2"/>
      <c r="O2" t="str">
        <f>B2</f>
        <v>Book Value Per Share * USD</v>
      </c>
      <c r="P2" t="str">
        <f>A2</f>
        <v>CPSS</v>
      </c>
    </row>
    <row r="3" spans="1:16" hidden="1" x14ac:dyDescent="0.2">
      <c r="A3" t="s">
        <v>110</v>
      </c>
      <c r="B3" t="s">
        <v>11</v>
      </c>
    </row>
    <row r="4" spans="1:16" hidden="1" x14ac:dyDescent="0.2">
      <c r="A4" t="s">
        <v>110</v>
      </c>
      <c r="B4" t="s">
        <v>44</v>
      </c>
    </row>
    <row r="5" spans="1:16" x14ac:dyDescent="0.2">
      <c r="A5" s="2" t="s">
        <v>111</v>
      </c>
      <c r="B5" s="2" t="s">
        <v>48</v>
      </c>
      <c r="C5" s="2">
        <v>19.25</v>
      </c>
      <c r="D5" s="2">
        <v>25.79</v>
      </c>
      <c r="E5" s="2">
        <v>30.07</v>
      </c>
      <c r="F5" s="2">
        <v>36.340000000000003</v>
      </c>
      <c r="G5" s="2">
        <v>46.26</v>
      </c>
      <c r="H5" s="2">
        <v>58.64</v>
      </c>
      <c r="I5" s="2">
        <v>70</v>
      </c>
      <c r="J5" s="2">
        <v>103.48</v>
      </c>
      <c r="K5" s="2">
        <v>129.83000000000001</v>
      </c>
      <c r="L5" s="2">
        <v>135.06</v>
      </c>
      <c r="M5" s="2">
        <v>136.9</v>
      </c>
      <c r="N5" s="2"/>
      <c r="O5" t="str">
        <f>B5</f>
        <v>Book Value Per Share * USD</v>
      </c>
      <c r="P5" s="12" t="str">
        <f>A5</f>
        <v>CACC</v>
      </c>
    </row>
    <row r="6" spans="1:16" hidden="1" x14ac:dyDescent="0.2">
      <c r="A6" t="s">
        <v>110</v>
      </c>
      <c r="B6" t="s">
        <v>45</v>
      </c>
      <c r="C6">
        <v>-14</v>
      </c>
      <c r="D6">
        <v>69</v>
      </c>
      <c r="E6">
        <v>21</v>
      </c>
      <c r="F6">
        <v>30</v>
      </c>
      <c r="G6">
        <v>35</v>
      </c>
      <c r="H6">
        <v>29</v>
      </c>
      <c r="I6">
        <v>4</v>
      </c>
      <c r="J6">
        <v>15</v>
      </c>
      <c r="K6">
        <v>5</v>
      </c>
      <c r="L6">
        <v>22</v>
      </c>
      <c r="M6">
        <v>22</v>
      </c>
    </row>
    <row r="7" spans="1:16" x14ac:dyDescent="0.2">
      <c r="A7" s="2" t="s">
        <v>112</v>
      </c>
      <c r="B7" s="2" t="s">
        <v>48</v>
      </c>
      <c r="C7" s="2">
        <v>9.76</v>
      </c>
      <c r="D7" s="2">
        <v>10.91</v>
      </c>
      <c r="E7" s="2">
        <v>10.199999999999999</v>
      </c>
      <c r="F7" s="2">
        <v>11.36</v>
      </c>
      <c r="G7" s="2">
        <v>20.2</v>
      </c>
      <c r="H7" s="2">
        <v>12.9</v>
      </c>
      <c r="I7" s="2">
        <v>14.06</v>
      </c>
      <c r="J7" s="2">
        <v>13.64</v>
      </c>
      <c r="K7" s="2">
        <v>13.85</v>
      </c>
      <c r="L7" s="2">
        <v>13.58</v>
      </c>
      <c r="M7" s="2">
        <v>14.74</v>
      </c>
      <c r="N7" s="2"/>
      <c r="O7" t="str">
        <f>B7</f>
        <v>Book Value Per Share * USD</v>
      </c>
      <c r="P7" t="str">
        <f>A7</f>
        <v>NICK</v>
      </c>
    </row>
    <row r="8" spans="1:16" hidden="1" x14ac:dyDescent="0.2">
      <c r="A8" t="s">
        <v>110</v>
      </c>
      <c r="B8" t="s">
        <v>47</v>
      </c>
    </row>
    <row r="9" spans="1:16" hidden="1" x14ac:dyDescent="0.2">
      <c r="A9" t="s">
        <v>110</v>
      </c>
      <c r="B9" t="s">
        <v>17</v>
      </c>
    </row>
    <row r="10" spans="1:16" x14ac:dyDescent="0.2">
      <c r="A10" s="2" t="s">
        <v>113</v>
      </c>
      <c r="B10" s="2" t="s">
        <v>48</v>
      </c>
      <c r="C10" s="2"/>
      <c r="D10" s="2"/>
      <c r="E10" s="2"/>
      <c r="F10" s="2">
        <v>9.4700000000000006</v>
      </c>
      <c r="G10" s="2">
        <v>12.18</v>
      </c>
      <c r="H10" s="2">
        <v>14.26</v>
      </c>
      <c r="I10" s="2">
        <v>16.32</v>
      </c>
      <c r="J10" s="2">
        <v>20.27</v>
      </c>
      <c r="K10" s="2">
        <v>21.65</v>
      </c>
      <c r="L10" s="2">
        <v>16.64</v>
      </c>
      <c r="M10" s="2">
        <v>18.37</v>
      </c>
      <c r="N10" s="2"/>
      <c r="O10" t="str">
        <f t="shared" ref="O10:O11" si="0">B10</f>
        <v>Book Value Per Share * USD</v>
      </c>
      <c r="P10" t="str">
        <f t="shared" ref="P10:P11" si="1">A10</f>
        <v>SC</v>
      </c>
    </row>
    <row r="11" spans="1:16" x14ac:dyDescent="0.2">
      <c r="A11" t="s">
        <v>110</v>
      </c>
      <c r="B11" t="s">
        <v>46</v>
      </c>
      <c r="C11">
        <v>-0.76</v>
      </c>
      <c r="D11">
        <v>2.72</v>
      </c>
      <c r="E11">
        <v>0.67</v>
      </c>
      <c r="F11">
        <v>0.92</v>
      </c>
      <c r="G11">
        <v>1.1000000000000001</v>
      </c>
      <c r="H11">
        <v>1.01</v>
      </c>
      <c r="I11">
        <v>0.14000000000000001</v>
      </c>
      <c r="J11">
        <v>0.59</v>
      </c>
      <c r="K11">
        <v>0.22</v>
      </c>
      <c r="L11">
        <v>0.9</v>
      </c>
      <c r="M11">
        <v>0.9</v>
      </c>
      <c r="O11" t="str">
        <f t="shared" si="0"/>
        <v>Earnings Per Share USD</v>
      </c>
      <c r="P11" t="str">
        <f t="shared" si="1"/>
        <v>CPSS</v>
      </c>
    </row>
    <row r="12" spans="1:16" hidden="1" x14ac:dyDescent="0.2">
      <c r="A12" t="s">
        <v>110</v>
      </c>
      <c r="B12" t="s">
        <v>49</v>
      </c>
      <c r="C12">
        <v>11</v>
      </c>
      <c r="D12">
        <v>35</v>
      </c>
      <c r="E12">
        <v>99</v>
      </c>
      <c r="F12">
        <v>136</v>
      </c>
      <c r="G12">
        <v>188</v>
      </c>
      <c r="H12">
        <v>196</v>
      </c>
      <c r="I12">
        <v>216</v>
      </c>
      <c r="J12">
        <v>216</v>
      </c>
      <c r="K12">
        <v>217</v>
      </c>
      <c r="L12">
        <v>239</v>
      </c>
      <c r="M12">
        <v>239</v>
      </c>
    </row>
    <row r="13" spans="1:16" hidden="1" x14ac:dyDescent="0.2">
      <c r="A13" t="s">
        <v>110</v>
      </c>
      <c r="B13" t="s">
        <v>50</v>
      </c>
      <c r="C13">
        <v>0</v>
      </c>
      <c r="D13">
        <v>0</v>
      </c>
      <c r="E13">
        <v>0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0</v>
      </c>
      <c r="M13">
        <v>0</v>
      </c>
    </row>
    <row r="14" spans="1:16" hidden="1" x14ac:dyDescent="0.2">
      <c r="A14" t="s">
        <v>110</v>
      </c>
      <c r="B14" t="s">
        <v>51</v>
      </c>
      <c r="C14">
        <v>10</v>
      </c>
      <c r="D14">
        <v>35</v>
      </c>
      <c r="E14">
        <v>99</v>
      </c>
      <c r="F14">
        <v>135</v>
      </c>
      <c r="G14">
        <v>186</v>
      </c>
      <c r="H14">
        <v>195</v>
      </c>
      <c r="I14">
        <v>215</v>
      </c>
      <c r="J14">
        <v>215</v>
      </c>
      <c r="K14">
        <v>216</v>
      </c>
      <c r="L14">
        <v>239</v>
      </c>
      <c r="M14">
        <v>239</v>
      </c>
    </row>
    <row r="15" spans="1:16" x14ac:dyDescent="0.2">
      <c r="A15" t="s">
        <v>111</v>
      </c>
      <c r="B15" t="s">
        <v>46</v>
      </c>
      <c r="C15">
        <v>7.07</v>
      </c>
      <c r="D15">
        <v>8.58</v>
      </c>
      <c r="E15">
        <v>10.54</v>
      </c>
      <c r="F15">
        <v>11.92</v>
      </c>
      <c r="G15">
        <v>14.28</v>
      </c>
      <c r="H15">
        <v>16.309999999999999</v>
      </c>
      <c r="I15">
        <v>24.04</v>
      </c>
      <c r="J15">
        <v>29.39</v>
      </c>
      <c r="K15">
        <v>34.57</v>
      </c>
      <c r="L15">
        <v>23.47</v>
      </c>
      <c r="M15">
        <v>23.47</v>
      </c>
      <c r="O15" t="str">
        <f>B15</f>
        <v>Earnings Per Share USD</v>
      </c>
      <c r="P15" s="12" t="str">
        <f>A15</f>
        <v>CACC</v>
      </c>
    </row>
    <row r="16" spans="1:16" hidden="1" x14ac:dyDescent="0.2">
      <c r="A16" t="s">
        <v>110</v>
      </c>
      <c r="B16" t="s">
        <v>53</v>
      </c>
    </row>
    <row r="17" spans="1:16" hidden="1" x14ac:dyDescent="0.2">
      <c r="A17" t="s">
        <v>110</v>
      </c>
      <c r="B17" t="s">
        <v>25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</row>
    <row r="18" spans="1:16" hidden="1" x14ac:dyDescent="0.2">
      <c r="A18" t="s">
        <v>110</v>
      </c>
      <c r="B18" t="s">
        <v>26</v>
      </c>
    </row>
    <row r="19" spans="1:16" hidden="1" x14ac:dyDescent="0.2">
      <c r="A19" t="s">
        <v>110</v>
      </c>
      <c r="B19" t="s">
        <v>27</v>
      </c>
    </row>
    <row r="20" spans="1:16" hidden="1" x14ac:dyDescent="0.2">
      <c r="A20" t="s">
        <v>110</v>
      </c>
      <c r="B20" t="s">
        <v>28</v>
      </c>
      <c r="C20">
        <v>92.74</v>
      </c>
      <c r="D20">
        <v>57.33</v>
      </c>
      <c r="E20">
        <v>38.97</v>
      </c>
      <c r="F20">
        <v>34.29</v>
      </c>
      <c r="G20">
        <v>31.83</v>
      </c>
      <c r="H20">
        <v>31.68</v>
      </c>
      <c r="I20">
        <v>33.75</v>
      </c>
      <c r="J20">
        <v>44.51</v>
      </c>
      <c r="K20">
        <v>56.31</v>
      </c>
      <c r="L20">
        <v>74.75</v>
      </c>
      <c r="M20">
        <v>74.75</v>
      </c>
    </row>
    <row r="21" spans="1:16" hidden="1" x14ac:dyDescent="0.2">
      <c r="A21" t="s">
        <v>110</v>
      </c>
      <c r="B21" t="s">
        <v>29</v>
      </c>
    </row>
    <row r="22" spans="1:16" hidden="1" x14ac:dyDescent="0.2">
      <c r="A22" t="s">
        <v>110</v>
      </c>
      <c r="B22" t="s">
        <v>30</v>
      </c>
      <c r="C22">
        <v>-92.74</v>
      </c>
      <c r="D22">
        <v>-57.33</v>
      </c>
      <c r="E22">
        <v>-38.97</v>
      </c>
      <c r="F22">
        <v>-34.29</v>
      </c>
      <c r="G22">
        <v>-31.83</v>
      </c>
      <c r="H22">
        <v>-31.68</v>
      </c>
      <c r="I22">
        <v>-33.75</v>
      </c>
      <c r="J22">
        <v>-44.51</v>
      </c>
      <c r="K22">
        <v>-56.31</v>
      </c>
      <c r="L22">
        <v>-74.75</v>
      </c>
      <c r="M22">
        <v>-74.75</v>
      </c>
    </row>
    <row r="23" spans="1:16" hidden="1" x14ac:dyDescent="0.2">
      <c r="A23" t="s">
        <v>110</v>
      </c>
      <c r="B23" t="s">
        <v>31</v>
      </c>
    </row>
    <row r="24" spans="1:16" hidden="1" x14ac:dyDescent="0.2">
      <c r="A24" t="s">
        <v>110</v>
      </c>
      <c r="B24" t="s">
        <v>32</v>
      </c>
      <c r="C24">
        <v>-24.23</v>
      </c>
      <c r="D24">
        <v>8.5399999999999991</v>
      </c>
      <c r="E24">
        <v>19.940000000000001</v>
      </c>
      <c r="F24">
        <v>20.95</v>
      </c>
      <c r="G24">
        <v>20.11</v>
      </c>
      <c r="H24">
        <v>14.54</v>
      </c>
      <c r="I24">
        <v>9.4</v>
      </c>
      <c r="J24">
        <v>6.51</v>
      </c>
      <c r="K24">
        <v>3.91</v>
      </c>
      <c r="L24">
        <v>11.9</v>
      </c>
      <c r="M24">
        <v>11.9</v>
      </c>
    </row>
    <row r="25" spans="1:16" hidden="1" x14ac:dyDescent="0.2">
      <c r="A25" t="s">
        <v>110</v>
      </c>
      <c r="B25" t="s">
        <v>33</v>
      </c>
      <c r="C25">
        <v>-24.23</v>
      </c>
      <c r="D25">
        <v>8.5399999999999991</v>
      </c>
      <c r="E25">
        <v>19.940000000000001</v>
      </c>
      <c r="F25">
        <v>20.95</v>
      </c>
      <c r="G25">
        <v>20.11</v>
      </c>
      <c r="H25">
        <v>14.54</v>
      </c>
      <c r="I25">
        <v>9.4</v>
      </c>
      <c r="J25">
        <v>6.51</v>
      </c>
      <c r="K25">
        <v>3.91</v>
      </c>
      <c r="L25">
        <v>11.9</v>
      </c>
      <c r="M25">
        <v>11.9</v>
      </c>
    </row>
    <row r="26" spans="1:16" hidden="1" x14ac:dyDescent="0.2">
      <c r="A26" t="s">
        <v>110</v>
      </c>
      <c r="B26" t="s">
        <v>34</v>
      </c>
      <c r="E26">
        <v>43.49</v>
      </c>
      <c r="F26">
        <v>43.5</v>
      </c>
      <c r="G26">
        <v>43.5</v>
      </c>
      <c r="H26">
        <v>41</v>
      </c>
      <c r="I26">
        <v>88.26</v>
      </c>
      <c r="J26">
        <v>20.54</v>
      </c>
      <c r="K26">
        <v>41</v>
      </c>
    </row>
    <row r="27" spans="1:16" hidden="1" x14ac:dyDescent="0.2">
      <c r="A27" t="s">
        <v>110</v>
      </c>
      <c r="B27" t="s">
        <v>35</v>
      </c>
      <c r="C27">
        <v>-24.23</v>
      </c>
      <c r="D27">
        <v>64.53</v>
      </c>
      <c r="E27">
        <v>11.27</v>
      </c>
      <c r="F27">
        <v>11.84</v>
      </c>
      <c r="G27">
        <v>11.36</v>
      </c>
      <c r="H27">
        <v>8.58</v>
      </c>
      <c r="I27">
        <v>1.1000000000000001</v>
      </c>
      <c r="J27">
        <v>5.17</v>
      </c>
      <c r="K27">
        <v>2.31</v>
      </c>
      <c r="L27">
        <v>12.82</v>
      </c>
      <c r="M27">
        <v>12.82</v>
      </c>
    </row>
    <row r="28" spans="1:16" hidden="1" x14ac:dyDescent="0.2">
      <c r="A28" t="s">
        <v>110</v>
      </c>
      <c r="B28" t="s">
        <v>36</v>
      </c>
      <c r="C28">
        <v>7.0000000000000007E-2</v>
      </c>
      <c r="D28">
        <v>0.11</v>
      </c>
      <c r="E28">
        <v>0.15</v>
      </c>
      <c r="F28">
        <v>0.15</v>
      </c>
      <c r="G28">
        <v>0.15</v>
      </c>
      <c r="H28">
        <v>0.15</v>
      </c>
      <c r="I28">
        <v>0.14000000000000001</v>
      </c>
      <c r="J28">
        <v>0.12</v>
      </c>
      <c r="K28">
        <v>0.09</v>
      </c>
      <c r="L28">
        <v>7.0000000000000007E-2</v>
      </c>
      <c r="M28">
        <v>7.0000000000000007E-2</v>
      </c>
    </row>
    <row r="29" spans="1:16" hidden="1" x14ac:dyDescent="0.2">
      <c r="A29" t="s">
        <v>110</v>
      </c>
      <c r="B29" t="s">
        <v>37</v>
      </c>
      <c r="C29">
        <v>-1.77</v>
      </c>
      <c r="D29">
        <v>7.2</v>
      </c>
      <c r="E29">
        <v>1.73</v>
      </c>
      <c r="F29">
        <v>1.83</v>
      </c>
      <c r="G29">
        <v>1.74</v>
      </c>
      <c r="H29">
        <v>1.29</v>
      </c>
      <c r="I29">
        <v>0.16</v>
      </c>
      <c r="J29">
        <v>0.61</v>
      </c>
      <c r="K29">
        <v>0.22</v>
      </c>
      <c r="L29">
        <v>0.93</v>
      </c>
      <c r="M29">
        <v>0.93</v>
      </c>
    </row>
    <row r="30" spans="1:16" hidden="1" x14ac:dyDescent="0.2">
      <c r="A30" t="s">
        <v>110</v>
      </c>
      <c r="B30" t="s">
        <v>38</v>
      </c>
      <c r="D30">
        <v>16.920000000000002</v>
      </c>
      <c r="E30">
        <v>14.76</v>
      </c>
      <c r="F30">
        <v>14.4</v>
      </c>
      <c r="G30">
        <v>13.3</v>
      </c>
      <c r="H30">
        <v>12.94</v>
      </c>
      <c r="I30">
        <v>13.18</v>
      </c>
      <c r="J30">
        <v>12.61</v>
      </c>
      <c r="K30">
        <v>19.329999999999998</v>
      </c>
      <c r="L30">
        <v>35.51</v>
      </c>
      <c r="M30">
        <v>35.51</v>
      </c>
    </row>
    <row r="31" spans="1:16" x14ac:dyDescent="0.2">
      <c r="A31" t="s">
        <v>112</v>
      </c>
      <c r="B31" t="s">
        <v>46</v>
      </c>
      <c r="C31">
        <v>1.41</v>
      </c>
      <c r="D31">
        <v>1.85</v>
      </c>
      <c r="E31">
        <v>1.63</v>
      </c>
      <c r="F31">
        <v>1.36</v>
      </c>
      <c r="G31">
        <v>1.38</v>
      </c>
      <c r="H31">
        <v>1.59</v>
      </c>
      <c r="I31">
        <v>0.69</v>
      </c>
      <c r="J31">
        <v>-0.14000000000000001</v>
      </c>
      <c r="K31">
        <v>-0.46</v>
      </c>
      <c r="L31">
        <v>0.45</v>
      </c>
      <c r="M31">
        <v>1.1399999999999999</v>
      </c>
      <c r="O31" t="str">
        <f>B31</f>
        <v>Earnings Per Share USD</v>
      </c>
      <c r="P31" t="str">
        <f>A31</f>
        <v>NICK</v>
      </c>
    </row>
    <row r="32" spans="1:16" hidden="1" x14ac:dyDescent="0.2">
      <c r="A32" t="s">
        <v>110</v>
      </c>
      <c r="B32" t="s">
        <v>40</v>
      </c>
    </row>
    <row r="33" spans="1:16" hidden="1" x14ac:dyDescent="0.2">
      <c r="A33" t="s">
        <v>110</v>
      </c>
      <c r="B33" t="s">
        <v>41</v>
      </c>
    </row>
    <row r="34" spans="1:16" x14ac:dyDescent="0.2">
      <c r="A34" t="s">
        <v>113</v>
      </c>
      <c r="B34" t="s">
        <v>46</v>
      </c>
      <c r="C34">
        <v>2.21</v>
      </c>
      <c r="D34">
        <v>2.06</v>
      </c>
      <c r="E34">
        <v>2.08</v>
      </c>
      <c r="F34">
        <v>2.04</v>
      </c>
      <c r="G34">
        <v>2.31</v>
      </c>
      <c r="H34">
        <v>2.13</v>
      </c>
      <c r="I34">
        <v>3.26</v>
      </c>
      <c r="J34">
        <v>2.54</v>
      </c>
      <c r="K34">
        <v>2.86</v>
      </c>
      <c r="L34">
        <v>2.87</v>
      </c>
      <c r="M34">
        <v>2.87</v>
      </c>
      <c r="O34" t="str">
        <f>B34</f>
        <v>Earnings Per Share USD</v>
      </c>
      <c r="P34" t="str">
        <f>A34</f>
        <v>SC</v>
      </c>
    </row>
    <row r="35" spans="1:16" hidden="1" x14ac:dyDescent="0.2">
      <c r="A35" t="s">
        <v>111</v>
      </c>
      <c r="B35" t="s">
        <v>11</v>
      </c>
      <c r="C35">
        <v>100</v>
      </c>
      <c r="D35">
        <v>76.099999999999994</v>
      </c>
      <c r="E35">
        <v>77.7</v>
      </c>
      <c r="F35">
        <v>78.3</v>
      </c>
      <c r="G35">
        <v>76.7</v>
      </c>
      <c r="H35">
        <v>76.900000000000006</v>
      </c>
      <c r="I35">
        <v>76.5</v>
      </c>
      <c r="J35">
        <v>74.8</v>
      </c>
      <c r="K35">
        <v>73.8</v>
      </c>
      <c r="L35">
        <v>77.3</v>
      </c>
      <c r="M35">
        <v>77.3</v>
      </c>
    </row>
    <row r="36" spans="1:16" hidden="1" x14ac:dyDescent="0.2">
      <c r="A36" t="s">
        <v>111</v>
      </c>
      <c r="B36" t="s">
        <v>44</v>
      </c>
      <c r="C36">
        <v>354</v>
      </c>
      <c r="D36">
        <v>343</v>
      </c>
      <c r="E36">
        <v>398</v>
      </c>
      <c r="F36">
        <v>442</v>
      </c>
      <c r="G36">
        <v>475</v>
      </c>
      <c r="H36">
        <v>531</v>
      </c>
      <c r="I36">
        <v>583</v>
      </c>
      <c r="J36">
        <v>755</v>
      </c>
      <c r="K36">
        <v>858</v>
      </c>
      <c r="L36">
        <v>556</v>
      </c>
      <c r="M36">
        <v>556</v>
      </c>
    </row>
    <row r="37" spans="1:16" x14ac:dyDescent="0.2">
      <c r="A37" s="2" t="s">
        <v>110</v>
      </c>
      <c r="B37" s="2" t="s">
        <v>52</v>
      </c>
      <c r="C37" s="2">
        <v>0.08</v>
      </c>
      <c r="D37" s="2">
        <v>1.36</v>
      </c>
      <c r="E37" s="2">
        <v>2.87</v>
      </c>
      <c r="F37" s="2">
        <v>4.0199999999999996</v>
      </c>
      <c r="G37" s="2">
        <v>5.39</v>
      </c>
      <c r="H37" s="2">
        <v>7</v>
      </c>
      <c r="I37" s="2">
        <v>7.36</v>
      </c>
      <c r="J37" s="2">
        <v>8.08</v>
      </c>
      <c r="K37" s="2">
        <v>9.3699999999999992</v>
      </c>
      <c r="L37" s="2">
        <v>9.91</v>
      </c>
      <c r="M37" s="2"/>
      <c r="N37" s="2"/>
      <c r="O37" t="str">
        <f>B37</f>
        <v>Free Cash Flow Per Share * USD</v>
      </c>
      <c r="P37" t="str">
        <f>A37</f>
        <v>CPSS</v>
      </c>
    </row>
    <row r="38" spans="1:16" hidden="1" x14ac:dyDescent="0.2">
      <c r="A38" t="s">
        <v>111</v>
      </c>
      <c r="B38" t="s">
        <v>45</v>
      </c>
      <c r="C38">
        <v>188</v>
      </c>
      <c r="D38">
        <v>219</v>
      </c>
      <c r="E38">
        <v>253</v>
      </c>
      <c r="F38">
        <v>266</v>
      </c>
      <c r="G38">
        <v>299</v>
      </c>
      <c r="H38">
        <v>333</v>
      </c>
      <c r="I38">
        <v>470</v>
      </c>
      <c r="J38">
        <v>574</v>
      </c>
      <c r="K38">
        <v>656</v>
      </c>
      <c r="L38">
        <v>421</v>
      </c>
      <c r="M38">
        <v>421</v>
      </c>
    </row>
    <row r="39" spans="1:16" x14ac:dyDescent="0.2">
      <c r="A39" s="2" t="s">
        <v>111</v>
      </c>
      <c r="B39" s="2" t="s">
        <v>52</v>
      </c>
      <c r="C39" s="2">
        <v>9.1300000000000008</v>
      </c>
      <c r="D39" s="2">
        <v>11.71</v>
      </c>
      <c r="E39" s="2">
        <v>12.54</v>
      </c>
      <c r="F39" s="2">
        <v>16.04</v>
      </c>
      <c r="G39" s="2">
        <v>18.66</v>
      </c>
      <c r="H39" s="2">
        <v>22.5</v>
      </c>
      <c r="I39" s="2">
        <v>27.81</v>
      </c>
      <c r="J39" s="2">
        <v>32.24</v>
      </c>
      <c r="K39" s="2">
        <v>40.950000000000003</v>
      </c>
      <c r="L39" s="2">
        <v>53.55</v>
      </c>
      <c r="M39" s="2"/>
      <c r="N39" s="2"/>
      <c r="O39" t="str">
        <f>B39</f>
        <v>Free Cash Flow Per Share * USD</v>
      </c>
      <c r="P39" s="12" t="str">
        <f>A39</f>
        <v>CACC</v>
      </c>
    </row>
    <row r="40" spans="1:16" hidden="1" x14ac:dyDescent="0.2">
      <c r="A40" t="s">
        <v>111</v>
      </c>
      <c r="B40" t="s">
        <v>47</v>
      </c>
    </row>
    <row r="41" spans="1:16" hidden="1" x14ac:dyDescent="0.2">
      <c r="A41" t="s">
        <v>111</v>
      </c>
      <c r="B41" t="s">
        <v>17</v>
      </c>
    </row>
    <row r="42" spans="1:16" x14ac:dyDescent="0.2">
      <c r="A42" s="2" t="s">
        <v>112</v>
      </c>
      <c r="B42" s="2" t="s">
        <v>52</v>
      </c>
      <c r="C42" s="2">
        <v>1.76</v>
      </c>
      <c r="D42" s="2">
        <v>1.73</v>
      </c>
      <c r="E42" s="2">
        <v>1.89</v>
      </c>
      <c r="F42" s="2">
        <v>1.99</v>
      </c>
      <c r="G42" s="2">
        <v>1.81</v>
      </c>
      <c r="H42" s="2">
        <v>2.83</v>
      </c>
      <c r="I42" s="2">
        <v>3.89</v>
      </c>
      <c r="J42" s="2">
        <v>2.99</v>
      </c>
      <c r="K42" s="2">
        <v>2.2000000000000002</v>
      </c>
      <c r="L42" s="2">
        <v>0.83</v>
      </c>
      <c r="M42" s="2"/>
      <c r="N42" s="2"/>
      <c r="O42" t="str">
        <f t="shared" ref="O42:O43" si="2">B42</f>
        <v>Free Cash Flow Per Share * USD</v>
      </c>
      <c r="P42" t="str">
        <f t="shared" ref="P42:P43" si="3">A42</f>
        <v>NICK</v>
      </c>
    </row>
    <row r="43" spans="1:16" x14ac:dyDescent="0.2">
      <c r="A43" s="2" t="s">
        <v>113</v>
      </c>
      <c r="B43" s="2" t="s">
        <v>52</v>
      </c>
      <c r="C43" s="2"/>
      <c r="D43" s="2"/>
      <c r="E43" s="2"/>
      <c r="F43" s="2">
        <v>-3.47</v>
      </c>
      <c r="G43" s="2">
        <v>-3.06</v>
      </c>
      <c r="H43" s="2">
        <v>-4.87</v>
      </c>
      <c r="I43" s="2">
        <v>-0.69</v>
      </c>
      <c r="J43" s="2">
        <v>-10.61</v>
      </c>
      <c r="K43" s="2">
        <v>-10.039999999999999</v>
      </c>
      <c r="L43" s="2">
        <v>-6.64</v>
      </c>
      <c r="M43" s="2"/>
      <c r="N43" s="2"/>
      <c r="O43" t="str">
        <f t="shared" si="2"/>
        <v>Free Cash Flow Per Share * USD</v>
      </c>
      <c r="P43" t="str">
        <f t="shared" si="3"/>
        <v>SC</v>
      </c>
    </row>
    <row r="44" spans="1:16" hidden="1" x14ac:dyDescent="0.2">
      <c r="A44" t="s">
        <v>111</v>
      </c>
      <c r="B44" t="s">
        <v>49</v>
      </c>
      <c r="C44">
        <v>276</v>
      </c>
      <c r="D44">
        <v>309</v>
      </c>
      <c r="E44">
        <v>325</v>
      </c>
      <c r="F44">
        <v>365</v>
      </c>
      <c r="G44">
        <v>404</v>
      </c>
      <c r="H44">
        <v>507</v>
      </c>
      <c r="I44">
        <v>566</v>
      </c>
      <c r="J44">
        <v>703</v>
      </c>
      <c r="K44">
        <v>812</v>
      </c>
      <c r="L44">
        <v>985</v>
      </c>
      <c r="M44">
        <v>985</v>
      </c>
    </row>
    <row r="45" spans="1:16" hidden="1" x14ac:dyDescent="0.2">
      <c r="A45" t="s">
        <v>111</v>
      </c>
      <c r="B45" t="s">
        <v>50</v>
      </c>
      <c r="C45">
        <v>-6</v>
      </c>
      <c r="D45">
        <v>-9</v>
      </c>
      <c r="E45">
        <v>-5</v>
      </c>
      <c r="F45">
        <v>-4</v>
      </c>
      <c r="G45">
        <v>-4</v>
      </c>
      <c r="H45">
        <v>-6</v>
      </c>
      <c r="I45">
        <v>-8</v>
      </c>
      <c r="J45">
        <v>-25</v>
      </c>
      <c r="K45">
        <v>-27</v>
      </c>
      <c r="L45">
        <v>-9</v>
      </c>
      <c r="M45">
        <v>-9</v>
      </c>
    </row>
    <row r="46" spans="1:16" hidden="1" x14ac:dyDescent="0.2">
      <c r="A46" t="s">
        <v>111</v>
      </c>
      <c r="B46" t="s">
        <v>51</v>
      </c>
      <c r="C46">
        <v>269</v>
      </c>
      <c r="D46">
        <v>300</v>
      </c>
      <c r="E46">
        <v>320</v>
      </c>
      <c r="F46">
        <v>360</v>
      </c>
      <c r="G46">
        <v>400</v>
      </c>
      <c r="H46">
        <v>501</v>
      </c>
      <c r="I46">
        <v>558</v>
      </c>
      <c r="J46">
        <v>678</v>
      </c>
      <c r="K46">
        <v>786</v>
      </c>
      <c r="L46">
        <v>977</v>
      </c>
      <c r="M46">
        <v>977</v>
      </c>
    </row>
    <row r="47" spans="1:16" x14ac:dyDescent="0.2">
      <c r="A47" t="s">
        <v>110</v>
      </c>
      <c r="B47" t="s">
        <v>13</v>
      </c>
      <c r="O47" t="str">
        <f>B47</f>
        <v>Operating Margin %</v>
      </c>
      <c r="P47" t="str">
        <f>A47</f>
        <v>CPSS</v>
      </c>
    </row>
    <row r="48" spans="1:16" hidden="1" x14ac:dyDescent="0.2">
      <c r="A48" t="s">
        <v>111</v>
      </c>
      <c r="B48" t="s">
        <v>53</v>
      </c>
      <c r="C48">
        <v>-30</v>
      </c>
      <c r="D48" s="1">
        <v>1807</v>
      </c>
      <c r="E48" s="1">
        <v>1875</v>
      </c>
      <c r="F48" s="1">
        <v>2211</v>
      </c>
      <c r="G48" s="1">
        <v>2670</v>
      </c>
      <c r="H48" s="1">
        <v>3212</v>
      </c>
      <c r="I48" s="1">
        <v>3896</v>
      </c>
      <c r="J48" s="1">
        <v>4864</v>
      </c>
      <c r="K48" s="1">
        <v>5539</v>
      </c>
      <c r="L48" s="1">
        <v>7114</v>
      </c>
    </row>
    <row r="49" spans="1:16" hidden="1" x14ac:dyDescent="0.2">
      <c r="A49" t="s">
        <v>111</v>
      </c>
      <c r="B49" t="s">
        <v>25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</row>
    <row r="50" spans="1:16" hidden="1" x14ac:dyDescent="0.2">
      <c r="A50" t="s">
        <v>111</v>
      </c>
      <c r="B50" t="s">
        <v>26</v>
      </c>
      <c r="D50">
        <v>23.9</v>
      </c>
      <c r="E50">
        <v>22.33</v>
      </c>
      <c r="F50">
        <v>21.69</v>
      </c>
      <c r="G50">
        <v>23.31</v>
      </c>
      <c r="H50">
        <v>23.13</v>
      </c>
      <c r="I50">
        <v>23.45</v>
      </c>
      <c r="J50">
        <v>25.23</v>
      </c>
      <c r="K50">
        <v>26.16</v>
      </c>
      <c r="L50">
        <v>22.67</v>
      </c>
      <c r="M50">
        <v>22.67</v>
      </c>
    </row>
    <row r="51" spans="1:16" hidden="1" x14ac:dyDescent="0.2">
      <c r="A51" t="s">
        <v>111</v>
      </c>
      <c r="B51" t="s">
        <v>27</v>
      </c>
      <c r="C51">
        <v>100</v>
      </c>
      <c r="D51">
        <v>76.099999999999994</v>
      </c>
      <c r="E51">
        <v>77.67</v>
      </c>
      <c r="F51">
        <v>78.31</v>
      </c>
      <c r="G51">
        <v>76.69</v>
      </c>
      <c r="H51">
        <v>76.87</v>
      </c>
      <c r="I51">
        <v>76.55</v>
      </c>
      <c r="J51">
        <v>74.77</v>
      </c>
      <c r="K51">
        <v>73.84</v>
      </c>
      <c r="L51">
        <v>77.33</v>
      </c>
      <c r="M51">
        <v>77.33</v>
      </c>
    </row>
    <row r="52" spans="1:16" hidden="1" x14ac:dyDescent="0.2">
      <c r="A52" t="s">
        <v>111</v>
      </c>
      <c r="B52" t="s">
        <v>28</v>
      </c>
      <c r="C52">
        <v>27.15</v>
      </c>
      <c r="D52">
        <v>10.130000000000001</v>
      </c>
      <c r="E52">
        <v>10.1</v>
      </c>
      <c r="F52">
        <v>9.83</v>
      </c>
      <c r="G52">
        <v>10.14</v>
      </c>
      <c r="H52">
        <v>10.07</v>
      </c>
      <c r="I52">
        <v>10.26</v>
      </c>
      <c r="J52">
        <v>9.6</v>
      </c>
      <c r="K52">
        <v>9.09</v>
      </c>
      <c r="L52">
        <v>8.33</v>
      </c>
      <c r="M52">
        <v>8.33</v>
      </c>
    </row>
    <row r="53" spans="1:16" hidden="1" x14ac:dyDescent="0.2">
      <c r="A53" t="s">
        <v>111</v>
      </c>
      <c r="B53" t="s">
        <v>29</v>
      </c>
    </row>
    <row r="54" spans="1:16" hidden="1" x14ac:dyDescent="0.2">
      <c r="A54" t="s">
        <v>111</v>
      </c>
      <c r="B54" t="s">
        <v>30</v>
      </c>
      <c r="C54">
        <v>5.51</v>
      </c>
      <c r="D54">
        <v>9.65</v>
      </c>
      <c r="E54">
        <v>9.19</v>
      </c>
      <c r="F54">
        <v>7.3</v>
      </c>
      <c r="G54">
        <v>9.0500000000000007</v>
      </c>
      <c r="H54">
        <v>11.99</v>
      </c>
      <c r="I54">
        <v>13.69</v>
      </c>
      <c r="J54">
        <v>6.45</v>
      </c>
      <c r="K54">
        <v>7.15</v>
      </c>
      <c r="L54">
        <v>35.630000000000003</v>
      </c>
      <c r="M54">
        <v>35.630000000000003</v>
      </c>
    </row>
    <row r="55" spans="1:16" hidden="1" x14ac:dyDescent="0.2">
      <c r="A55" t="s">
        <v>111</v>
      </c>
      <c r="B55" t="s">
        <v>31</v>
      </c>
      <c r="C55">
        <v>67.34</v>
      </c>
      <c r="D55">
        <v>56.32</v>
      </c>
      <c r="E55">
        <v>58.38</v>
      </c>
      <c r="F55">
        <v>61.19</v>
      </c>
      <c r="G55">
        <v>57.49</v>
      </c>
      <c r="H55">
        <v>54.81</v>
      </c>
      <c r="I55">
        <v>52.59</v>
      </c>
      <c r="J55">
        <v>58.73</v>
      </c>
      <c r="K55">
        <v>57.6</v>
      </c>
      <c r="L55">
        <v>33.36</v>
      </c>
      <c r="M55">
        <v>33.36</v>
      </c>
    </row>
    <row r="56" spans="1:16" hidden="1" x14ac:dyDescent="0.2">
      <c r="A56" t="s">
        <v>111</v>
      </c>
      <c r="B56" t="s">
        <v>32</v>
      </c>
      <c r="C56">
        <v>-10.9</v>
      </c>
      <c r="F56">
        <v>-3.01</v>
      </c>
      <c r="K56">
        <v>-0.12</v>
      </c>
      <c r="L56">
        <v>-0.44</v>
      </c>
      <c r="M56">
        <v>-0.44</v>
      </c>
    </row>
    <row r="57" spans="1:16" hidden="1" x14ac:dyDescent="0.2">
      <c r="A57" t="s">
        <v>111</v>
      </c>
      <c r="B57" t="s">
        <v>33</v>
      </c>
      <c r="C57">
        <v>56.44</v>
      </c>
      <c r="D57">
        <v>56.32</v>
      </c>
      <c r="E57">
        <v>58.38</v>
      </c>
      <c r="F57">
        <v>58.18</v>
      </c>
      <c r="G57">
        <v>57.49</v>
      </c>
      <c r="H57">
        <v>54.81</v>
      </c>
      <c r="I57">
        <v>52.59</v>
      </c>
      <c r="J57">
        <v>58.73</v>
      </c>
      <c r="K57">
        <v>57.48</v>
      </c>
      <c r="L57">
        <v>32.92</v>
      </c>
      <c r="M57">
        <v>32.92</v>
      </c>
    </row>
    <row r="58" spans="1:16" hidden="1" x14ac:dyDescent="0.2">
      <c r="A58" t="s">
        <v>111</v>
      </c>
      <c r="B58" t="s">
        <v>34</v>
      </c>
      <c r="C58">
        <v>36.56</v>
      </c>
      <c r="D58">
        <v>35.97</v>
      </c>
      <c r="E58">
        <v>36.44</v>
      </c>
      <c r="F58">
        <v>36.75</v>
      </c>
      <c r="G58">
        <v>36.840000000000003</v>
      </c>
      <c r="H58">
        <v>37.35</v>
      </c>
      <c r="I58">
        <v>19.46</v>
      </c>
      <c r="J58">
        <v>23.98</v>
      </c>
      <c r="K58">
        <v>23.34</v>
      </c>
      <c r="L58">
        <v>23.38</v>
      </c>
      <c r="M58">
        <v>23.38</v>
      </c>
    </row>
    <row r="59" spans="1:16" hidden="1" x14ac:dyDescent="0.2">
      <c r="A59" t="s">
        <v>111</v>
      </c>
      <c r="B59" t="s">
        <v>35</v>
      </c>
      <c r="C59">
        <v>35.799999999999997</v>
      </c>
      <c r="D59">
        <v>36.06</v>
      </c>
      <c r="E59">
        <v>37.11</v>
      </c>
      <c r="F59">
        <v>36.79</v>
      </c>
      <c r="G59">
        <v>36.31</v>
      </c>
      <c r="H59">
        <v>34.340000000000003</v>
      </c>
      <c r="I59">
        <v>42.36</v>
      </c>
      <c r="J59">
        <v>44.64</v>
      </c>
      <c r="K59">
        <v>44.06</v>
      </c>
      <c r="L59">
        <v>25.22</v>
      </c>
      <c r="M59">
        <v>25.22</v>
      </c>
    </row>
    <row r="60" spans="1:16" hidden="1" x14ac:dyDescent="0.2">
      <c r="A60" t="s">
        <v>111</v>
      </c>
      <c r="B60" t="s">
        <v>36</v>
      </c>
      <c r="C60">
        <v>0.34</v>
      </c>
      <c r="D60">
        <v>0.31</v>
      </c>
      <c r="E60">
        <v>0.3</v>
      </c>
      <c r="F60">
        <v>0.28000000000000003</v>
      </c>
      <c r="G60">
        <v>0.27</v>
      </c>
      <c r="H60">
        <v>0.25</v>
      </c>
      <c r="I60">
        <v>0.24</v>
      </c>
      <c r="J60">
        <v>0.23</v>
      </c>
      <c r="K60">
        <v>0.21</v>
      </c>
      <c r="L60">
        <v>0.22</v>
      </c>
      <c r="M60">
        <v>0.22</v>
      </c>
    </row>
    <row r="61" spans="1:16" hidden="1" x14ac:dyDescent="0.2">
      <c r="A61" t="s">
        <v>111</v>
      </c>
      <c r="B61" t="s">
        <v>37</v>
      </c>
      <c r="C61">
        <v>12.12</v>
      </c>
      <c r="D61">
        <v>11.29</v>
      </c>
      <c r="E61">
        <v>11.08</v>
      </c>
      <c r="F61">
        <v>10.199999999999999</v>
      </c>
      <c r="G61">
        <v>9.7100000000000009</v>
      </c>
      <c r="H61">
        <v>8.75</v>
      </c>
      <c r="I61">
        <v>10.220000000000001</v>
      </c>
      <c r="J61">
        <v>10.23</v>
      </c>
      <c r="K61">
        <v>9.61</v>
      </c>
      <c r="L61">
        <v>5.65</v>
      </c>
      <c r="M61">
        <v>5.65</v>
      </c>
    </row>
    <row r="62" spans="1:16" hidden="1" x14ac:dyDescent="0.2">
      <c r="A62" t="s">
        <v>111</v>
      </c>
      <c r="B62" t="s">
        <v>38</v>
      </c>
      <c r="C62">
        <v>3.26</v>
      </c>
      <c r="D62">
        <v>3.43</v>
      </c>
      <c r="E62">
        <v>3.24</v>
      </c>
      <c r="F62">
        <v>3.97</v>
      </c>
      <c r="G62">
        <v>3.65</v>
      </c>
      <c r="H62">
        <v>3.59</v>
      </c>
      <c r="I62">
        <v>3.25</v>
      </c>
      <c r="J62">
        <v>3.13</v>
      </c>
      <c r="K62">
        <v>3.15</v>
      </c>
      <c r="L62">
        <v>3.25</v>
      </c>
      <c r="M62">
        <v>3.25</v>
      </c>
    </row>
    <row r="63" spans="1:16" x14ac:dyDescent="0.2">
      <c r="A63" t="s">
        <v>111</v>
      </c>
      <c r="B63" t="s">
        <v>13</v>
      </c>
      <c r="C63">
        <v>67.3</v>
      </c>
      <c r="D63">
        <v>56.3</v>
      </c>
      <c r="E63">
        <v>58.4</v>
      </c>
      <c r="F63">
        <v>61.2</v>
      </c>
      <c r="G63">
        <v>57.5</v>
      </c>
      <c r="H63">
        <v>54.8</v>
      </c>
      <c r="I63">
        <v>52.6</v>
      </c>
      <c r="J63">
        <v>58.7</v>
      </c>
      <c r="K63">
        <v>57.6</v>
      </c>
      <c r="L63">
        <v>33.4</v>
      </c>
      <c r="M63">
        <v>33.4</v>
      </c>
      <c r="O63" t="str">
        <f>B63</f>
        <v>Operating Margin %</v>
      </c>
      <c r="P63" t="str">
        <f>A63</f>
        <v>CACC</v>
      </c>
    </row>
    <row r="64" spans="1:16" hidden="1" x14ac:dyDescent="0.2">
      <c r="A64" t="s">
        <v>111</v>
      </c>
      <c r="B64" t="s">
        <v>40</v>
      </c>
      <c r="C64">
        <v>16.63</v>
      </c>
      <c r="D64">
        <v>12.88</v>
      </c>
      <c r="E64">
        <v>12.61</v>
      </c>
      <c r="F64">
        <v>11.58</v>
      </c>
      <c r="G64">
        <v>10.96</v>
      </c>
      <c r="H64">
        <v>9.8000000000000007</v>
      </c>
      <c r="I64">
        <v>11.22</v>
      </c>
      <c r="J64">
        <v>11.02</v>
      </c>
      <c r="K64">
        <v>10.33</v>
      </c>
      <c r="L64">
        <v>6.1</v>
      </c>
      <c r="M64">
        <v>6.1</v>
      </c>
    </row>
    <row r="65" spans="1:16" hidden="1" x14ac:dyDescent="0.2">
      <c r="A65" t="s">
        <v>111</v>
      </c>
      <c r="B65" t="s">
        <v>41</v>
      </c>
      <c r="C65">
        <v>6.18</v>
      </c>
    </row>
    <row r="66" spans="1:16" x14ac:dyDescent="0.2">
      <c r="A66" t="s">
        <v>112</v>
      </c>
      <c r="B66" t="s">
        <v>13</v>
      </c>
      <c r="C66">
        <v>51.7</v>
      </c>
      <c r="O66" t="str">
        <f>B66</f>
        <v>Operating Margin %</v>
      </c>
      <c r="P66" t="str">
        <f>A66</f>
        <v>NICK</v>
      </c>
    </row>
    <row r="67" spans="1:16" hidden="1" x14ac:dyDescent="0.2">
      <c r="A67" t="s">
        <v>112</v>
      </c>
      <c r="B67" t="s">
        <v>11</v>
      </c>
      <c r="C67">
        <v>100</v>
      </c>
    </row>
    <row r="68" spans="1:16" hidden="1" x14ac:dyDescent="0.2">
      <c r="A68" t="s">
        <v>112</v>
      </c>
      <c r="B68" t="s">
        <v>44</v>
      </c>
      <c r="C68">
        <v>32</v>
      </c>
    </row>
    <row r="69" spans="1:16" x14ac:dyDescent="0.2">
      <c r="A69" t="s">
        <v>113</v>
      </c>
      <c r="B69" t="s">
        <v>13</v>
      </c>
      <c r="O69" t="str">
        <f>B69</f>
        <v>Operating Margin %</v>
      </c>
      <c r="P69" t="str">
        <f>A69</f>
        <v>SC</v>
      </c>
    </row>
    <row r="70" spans="1:16" hidden="1" x14ac:dyDescent="0.2">
      <c r="A70" t="s">
        <v>112</v>
      </c>
      <c r="B70" t="s">
        <v>45</v>
      </c>
      <c r="C70">
        <v>17</v>
      </c>
      <c r="D70">
        <v>22</v>
      </c>
      <c r="E70">
        <v>20</v>
      </c>
      <c r="F70">
        <v>17</v>
      </c>
      <c r="G70">
        <v>17</v>
      </c>
      <c r="H70">
        <v>12</v>
      </c>
      <c r="I70">
        <v>5</v>
      </c>
      <c r="J70">
        <v>-1</v>
      </c>
      <c r="K70">
        <v>-4</v>
      </c>
      <c r="L70">
        <v>3</v>
      </c>
      <c r="M70">
        <v>9</v>
      </c>
    </row>
    <row r="71" spans="1:16" x14ac:dyDescent="0.2">
      <c r="A71" s="2" t="s">
        <v>110</v>
      </c>
      <c r="B71" s="2" t="s">
        <v>39</v>
      </c>
      <c r="C71" s="2"/>
      <c r="D71" s="2">
        <v>294.7</v>
      </c>
      <c r="E71" s="2">
        <v>26.94</v>
      </c>
      <c r="F71" s="2">
        <v>26.61</v>
      </c>
      <c r="G71" s="2">
        <v>24.05</v>
      </c>
      <c r="H71" s="2">
        <v>16.87</v>
      </c>
      <c r="I71" s="2">
        <v>2.0299999999999998</v>
      </c>
      <c r="J71" s="2">
        <v>7.8</v>
      </c>
      <c r="K71" s="2">
        <v>3.29</v>
      </c>
      <c r="L71" s="2">
        <v>22.6</v>
      </c>
      <c r="M71" s="2">
        <v>22.6</v>
      </c>
      <c r="N71" s="2"/>
      <c r="O71" t="str">
        <f>B71</f>
        <v>Return on Equity %</v>
      </c>
      <c r="P71" t="str">
        <f>A71</f>
        <v>CPSS</v>
      </c>
    </row>
    <row r="72" spans="1:16" hidden="1" x14ac:dyDescent="0.2">
      <c r="A72" t="s">
        <v>112</v>
      </c>
      <c r="B72" t="s">
        <v>47</v>
      </c>
      <c r="D72">
        <v>0.3</v>
      </c>
      <c r="E72">
        <v>0.46</v>
      </c>
      <c r="F72">
        <v>0.24</v>
      </c>
    </row>
    <row r="73" spans="1:16" hidden="1" x14ac:dyDescent="0.2">
      <c r="A73" t="s">
        <v>112</v>
      </c>
      <c r="B73" t="s">
        <v>17</v>
      </c>
      <c r="D73">
        <v>11.4</v>
      </c>
      <c r="E73">
        <v>25.3</v>
      </c>
      <c r="F73">
        <v>23.6</v>
      </c>
    </row>
    <row r="74" spans="1:16" x14ac:dyDescent="0.2">
      <c r="A74" s="2" t="s">
        <v>111</v>
      </c>
      <c r="B74" s="2" t="s">
        <v>39</v>
      </c>
      <c r="C74" s="2">
        <v>37.07</v>
      </c>
      <c r="D74" s="2">
        <v>37.82</v>
      </c>
      <c r="E74" s="2">
        <v>36.9</v>
      </c>
      <c r="F74" s="2">
        <v>36.659999999999997</v>
      </c>
      <c r="G74" s="2">
        <v>36.770000000000003</v>
      </c>
      <c r="H74" s="2">
        <v>31.67</v>
      </c>
      <c r="I74" s="2">
        <v>34.71</v>
      </c>
      <c r="J74" s="2">
        <v>32.549999999999997</v>
      </c>
      <c r="K74" s="2">
        <v>30.19</v>
      </c>
      <c r="L74" s="2">
        <v>18.079999999999998</v>
      </c>
      <c r="M74" s="2">
        <v>18.079999999999998</v>
      </c>
      <c r="N74" s="2"/>
      <c r="O74" t="str">
        <f t="shared" ref="O74:O75" si="4">B74</f>
        <v>Return on Equity %</v>
      </c>
      <c r="P74" s="12" t="str">
        <f t="shared" ref="P74:P75" si="5">A74</f>
        <v>CACC</v>
      </c>
    </row>
    <row r="75" spans="1:16" x14ac:dyDescent="0.2">
      <c r="A75" s="2" t="s">
        <v>112</v>
      </c>
      <c r="B75" s="2" t="s">
        <v>39</v>
      </c>
      <c r="C75" s="2">
        <v>15.81</v>
      </c>
      <c r="D75" s="2">
        <v>17.7</v>
      </c>
      <c r="E75" s="2">
        <v>15.17</v>
      </c>
      <c r="F75" s="2">
        <v>12.42</v>
      </c>
      <c r="G75" s="2">
        <v>14.54</v>
      </c>
      <c r="H75" s="2">
        <v>12.85</v>
      </c>
      <c r="I75" s="2">
        <v>5.1100000000000003</v>
      </c>
      <c r="J75" s="2">
        <v>-1.01</v>
      </c>
      <c r="K75" s="2">
        <v>-3.42</v>
      </c>
      <c r="L75" s="2">
        <v>3.23</v>
      </c>
      <c r="M75" s="2">
        <v>7.95</v>
      </c>
      <c r="N75" s="2"/>
      <c r="O75" t="str">
        <f t="shared" si="4"/>
        <v>Return on Equity %</v>
      </c>
      <c r="P75" t="str">
        <f t="shared" si="5"/>
        <v>NICK</v>
      </c>
    </row>
    <row r="76" spans="1:16" hidden="1" x14ac:dyDescent="0.2">
      <c r="A76" t="s">
        <v>112</v>
      </c>
      <c r="B76" t="s">
        <v>49</v>
      </c>
      <c r="C76">
        <v>21</v>
      </c>
      <c r="D76">
        <v>22</v>
      </c>
      <c r="E76">
        <v>26</v>
      </c>
      <c r="F76">
        <v>21</v>
      </c>
      <c r="G76">
        <v>26</v>
      </c>
      <c r="H76">
        <v>24</v>
      </c>
      <c r="I76">
        <v>27</v>
      </c>
      <c r="J76">
        <v>24</v>
      </c>
      <c r="K76">
        <v>14</v>
      </c>
      <c r="L76">
        <v>10</v>
      </c>
      <c r="M76">
        <v>14</v>
      </c>
    </row>
    <row r="77" spans="1:16" hidden="1" x14ac:dyDescent="0.2">
      <c r="A77" t="s">
        <v>112</v>
      </c>
      <c r="B77" t="s">
        <v>50</v>
      </c>
      <c r="C77">
        <v>0</v>
      </c>
      <c r="D77">
        <v>0</v>
      </c>
      <c r="E77">
        <v>0</v>
      </c>
      <c r="F77">
        <v>0</v>
      </c>
      <c r="G77">
        <v>0</v>
      </c>
      <c r="H77">
        <v>-1</v>
      </c>
      <c r="I77">
        <v>-1</v>
      </c>
      <c r="J77">
        <v>0</v>
      </c>
      <c r="K77">
        <v>0</v>
      </c>
      <c r="L77">
        <v>0</v>
      </c>
      <c r="M77">
        <v>0</v>
      </c>
    </row>
    <row r="78" spans="1:16" hidden="1" x14ac:dyDescent="0.2">
      <c r="A78" t="s">
        <v>112</v>
      </c>
      <c r="B78" t="s">
        <v>51</v>
      </c>
      <c r="C78">
        <v>21</v>
      </c>
      <c r="D78">
        <v>22</v>
      </c>
      <c r="E78">
        <v>25</v>
      </c>
      <c r="F78">
        <v>21</v>
      </c>
      <c r="G78">
        <v>25</v>
      </c>
      <c r="H78">
        <v>23</v>
      </c>
      <c r="I78">
        <v>27</v>
      </c>
      <c r="J78">
        <v>24</v>
      </c>
      <c r="K78">
        <v>14</v>
      </c>
      <c r="L78">
        <v>10</v>
      </c>
      <c r="M78">
        <v>13</v>
      </c>
    </row>
    <row r="79" spans="1:16" x14ac:dyDescent="0.2">
      <c r="A79" s="2" t="s">
        <v>113</v>
      </c>
      <c r="B79" s="2" t="s">
        <v>39</v>
      </c>
      <c r="C79" s="2">
        <v>34.659999999999997</v>
      </c>
      <c r="D79" s="2">
        <v>32.380000000000003</v>
      </c>
      <c r="E79" s="2">
        <v>28.55</v>
      </c>
      <c r="F79" s="2">
        <v>24.54</v>
      </c>
      <c r="G79" s="2">
        <v>20.73</v>
      </c>
      <c r="H79" s="2">
        <v>15.86</v>
      </c>
      <c r="I79" s="2">
        <v>20.27</v>
      </c>
      <c r="J79" s="2">
        <v>13.57</v>
      </c>
      <c r="K79" s="2">
        <v>13.87</v>
      </c>
      <c r="L79" s="2">
        <v>14.08</v>
      </c>
      <c r="M79" s="2">
        <v>14.08</v>
      </c>
      <c r="N79" s="2"/>
      <c r="O79" t="str">
        <f>B79</f>
        <v>Return on Equity %</v>
      </c>
      <c r="P79" t="str">
        <f>A79</f>
        <v>SC</v>
      </c>
    </row>
    <row r="80" spans="1:16" hidden="1" x14ac:dyDescent="0.2">
      <c r="A80" t="s">
        <v>112</v>
      </c>
      <c r="B80" t="s">
        <v>53</v>
      </c>
      <c r="C80">
        <v>106</v>
      </c>
    </row>
    <row r="81" spans="1:16" hidden="1" x14ac:dyDescent="0.2">
      <c r="A81" t="s">
        <v>112</v>
      </c>
      <c r="B81" t="s">
        <v>25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</row>
    <row r="82" spans="1:16" hidden="1" x14ac:dyDescent="0.2">
      <c r="A82" t="s">
        <v>112</v>
      </c>
      <c r="B82" t="s">
        <v>26</v>
      </c>
      <c r="C82">
        <v>0.02</v>
      </c>
    </row>
    <row r="83" spans="1:16" hidden="1" x14ac:dyDescent="0.2">
      <c r="A83" t="s">
        <v>112</v>
      </c>
      <c r="B83" t="s">
        <v>27</v>
      </c>
      <c r="C83">
        <v>99.98</v>
      </c>
    </row>
    <row r="84" spans="1:16" hidden="1" x14ac:dyDescent="0.2">
      <c r="A84" t="s">
        <v>112</v>
      </c>
      <c r="B84" t="s">
        <v>28</v>
      </c>
      <c r="C84">
        <v>40.51</v>
      </c>
      <c r="D84">
        <v>42.39</v>
      </c>
      <c r="E84">
        <v>37.69</v>
      </c>
      <c r="F84">
        <v>38.67</v>
      </c>
      <c r="G84">
        <v>40.07</v>
      </c>
      <c r="H84">
        <v>41.19</v>
      </c>
      <c r="I84">
        <v>43.03</v>
      </c>
      <c r="J84">
        <v>44.31</v>
      </c>
      <c r="K84">
        <v>53.67</v>
      </c>
      <c r="L84">
        <v>62.98</v>
      </c>
      <c r="M84">
        <v>60.35</v>
      </c>
    </row>
    <row r="85" spans="1:16" hidden="1" x14ac:dyDescent="0.2">
      <c r="A85" t="s">
        <v>112</v>
      </c>
      <c r="B85" t="s">
        <v>29</v>
      </c>
    </row>
    <row r="86" spans="1:16" hidden="1" x14ac:dyDescent="0.2">
      <c r="A86" t="s">
        <v>112</v>
      </c>
      <c r="B86" t="s">
        <v>30</v>
      </c>
      <c r="C86">
        <v>7.77</v>
      </c>
      <c r="D86">
        <v>-42.39</v>
      </c>
      <c r="E86">
        <v>-37.69</v>
      </c>
      <c r="F86">
        <v>-38.67</v>
      </c>
      <c r="G86">
        <v>-40.07</v>
      </c>
      <c r="H86">
        <v>-41.19</v>
      </c>
      <c r="I86">
        <v>-43.03</v>
      </c>
      <c r="J86">
        <v>-44.31</v>
      </c>
      <c r="K86">
        <v>-53.67</v>
      </c>
      <c r="L86">
        <v>-62.98</v>
      </c>
      <c r="M86">
        <v>-60.35</v>
      </c>
    </row>
    <row r="87" spans="1:16" hidden="1" x14ac:dyDescent="0.2">
      <c r="A87" t="s">
        <v>112</v>
      </c>
      <c r="B87" t="s">
        <v>31</v>
      </c>
      <c r="C87">
        <v>51.7</v>
      </c>
    </row>
    <row r="88" spans="1:16" hidden="1" x14ac:dyDescent="0.2">
      <c r="A88" t="s">
        <v>112</v>
      </c>
      <c r="B88" t="s">
        <v>32</v>
      </c>
      <c r="C88">
        <v>-8.1300000000000008</v>
      </c>
      <c r="D88">
        <v>57.15</v>
      </c>
      <c r="E88">
        <v>42.47</v>
      </c>
      <c r="F88">
        <v>36.729999999999997</v>
      </c>
      <c r="G88">
        <v>32.44</v>
      </c>
      <c r="H88">
        <v>24.62</v>
      </c>
      <c r="I88">
        <v>10.73</v>
      </c>
      <c r="J88">
        <v>4.29</v>
      </c>
      <c r="K88">
        <v>-7.42</v>
      </c>
      <c r="L88">
        <v>4.1900000000000004</v>
      </c>
      <c r="M88">
        <v>17.100000000000001</v>
      </c>
    </row>
    <row r="89" spans="1:16" hidden="1" x14ac:dyDescent="0.2">
      <c r="A89" t="s">
        <v>112</v>
      </c>
      <c r="B89" t="s">
        <v>33</v>
      </c>
      <c r="C89">
        <v>43.56</v>
      </c>
      <c r="D89">
        <v>57.15</v>
      </c>
      <c r="E89">
        <v>42.47</v>
      </c>
      <c r="F89">
        <v>36.729999999999997</v>
      </c>
      <c r="G89">
        <v>32.44</v>
      </c>
      <c r="H89">
        <v>24.62</v>
      </c>
      <c r="I89">
        <v>10.73</v>
      </c>
      <c r="J89">
        <v>4.29</v>
      </c>
      <c r="K89">
        <v>-7.42</v>
      </c>
      <c r="L89">
        <v>4.1900000000000004</v>
      </c>
      <c r="M89">
        <v>17.100000000000001</v>
      </c>
    </row>
    <row r="90" spans="1:16" hidden="1" x14ac:dyDescent="0.2">
      <c r="A90" t="s">
        <v>112</v>
      </c>
      <c r="B90" t="s">
        <v>34</v>
      </c>
      <c r="C90">
        <v>38.549999999999997</v>
      </c>
      <c r="D90">
        <v>38.53</v>
      </c>
      <c r="E90">
        <v>38.619999999999997</v>
      </c>
      <c r="F90">
        <v>41.43</v>
      </c>
      <c r="G90">
        <v>35.409999999999997</v>
      </c>
      <c r="H90">
        <v>38.43</v>
      </c>
      <c r="I90">
        <v>38.11</v>
      </c>
      <c r="J90">
        <v>134.71</v>
      </c>
    </row>
    <row r="91" spans="1:16" hidden="1" x14ac:dyDescent="0.2">
      <c r="A91" t="s">
        <v>112</v>
      </c>
      <c r="B91" t="s">
        <v>35</v>
      </c>
      <c r="C91">
        <v>26.77</v>
      </c>
      <c r="D91">
        <v>35.130000000000003</v>
      </c>
      <c r="E91">
        <v>26.07</v>
      </c>
      <c r="F91">
        <v>21.51</v>
      </c>
      <c r="G91">
        <v>20.95</v>
      </c>
      <c r="H91">
        <v>15.16</v>
      </c>
      <c r="I91">
        <v>6.64</v>
      </c>
      <c r="J91">
        <v>-1.49</v>
      </c>
      <c r="K91">
        <v>-5.9</v>
      </c>
      <c r="L91">
        <v>6.41</v>
      </c>
      <c r="M91">
        <v>17.05</v>
      </c>
    </row>
    <row r="92" spans="1:16" hidden="1" x14ac:dyDescent="0.2">
      <c r="A92" t="s">
        <v>112</v>
      </c>
      <c r="B92" t="s">
        <v>36</v>
      </c>
      <c r="C92">
        <v>0.27</v>
      </c>
      <c r="D92">
        <v>0.25</v>
      </c>
      <c r="E92">
        <v>0.28999999999999998</v>
      </c>
      <c r="F92">
        <v>0.28000000000000003</v>
      </c>
      <c r="G92">
        <v>0.27</v>
      </c>
      <c r="H92">
        <v>0.26</v>
      </c>
      <c r="I92">
        <v>0.25</v>
      </c>
      <c r="J92">
        <v>0.24</v>
      </c>
      <c r="K92">
        <v>0.23</v>
      </c>
      <c r="L92">
        <v>0.22</v>
      </c>
      <c r="M92">
        <v>0.23</v>
      </c>
    </row>
    <row r="93" spans="1:16" hidden="1" x14ac:dyDescent="0.2">
      <c r="A93" t="s">
        <v>112</v>
      </c>
      <c r="B93" t="s">
        <v>37</v>
      </c>
      <c r="C93">
        <v>7.34</v>
      </c>
      <c r="D93">
        <v>8.8800000000000008</v>
      </c>
      <c r="E93">
        <v>7.65</v>
      </c>
      <c r="F93">
        <v>6.1</v>
      </c>
      <c r="G93">
        <v>5.75</v>
      </c>
      <c r="H93">
        <v>3.94</v>
      </c>
      <c r="I93">
        <v>1.64</v>
      </c>
      <c r="J93">
        <v>-0.36</v>
      </c>
      <c r="K93">
        <v>-1.36</v>
      </c>
      <c r="L93">
        <v>1.4</v>
      </c>
      <c r="M93">
        <v>3.94</v>
      </c>
    </row>
    <row r="94" spans="1:16" hidden="1" x14ac:dyDescent="0.2">
      <c r="A94" t="s">
        <v>112</v>
      </c>
      <c r="B94" t="s">
        <v>38</v>
      </c>
      <c r="C94">
        <v>2.11</v>
      </c>
      <c r="D94">
        <v>1.89</v>
      </c>
      <c r="E94">
        <v>2.0699999999999998</v>
      </c>
      <c r="F94">
        <v>2</v>
      </c>
      <c r="G94">
        <v>3.37</v>
      </c>
      <c r="H94">
        <v>3.16</v>
      </c>
      <c r="I94">
        <v>3.06</v>
      </c>
      <c r="J94">
        <v>2.62</v>
      </c>
      <c r="K94">
        <v>2.41</v>
      </c>
      <c r="L94">
        <v>2.2200000000000002</v>
      </c>
      <c r="M94">
        <v>1.89</v>
      </c>
    </row>
    <row r="95" spans="1:16" x14ac:dyDescent="0.2">
      <c r="A95" t="s">
        <v>110</v>
      </c>
      <c r="B95" t="s">
        <v>43</v>
      </c>
      <c r="C95">
        <v>60</v>
      </c>
      <c r="D95">
        <v>108</v>
      </c>
      <c r="E95">
        <v>186</v>
      </c>
      <c r="F95">
        <v>249</v>
      </c>
      <c r="G95">
        <v>305</v>
      </c>
      <c r="H95">
        <v>342</v>
      </c>
      <c r="I95">
        <v>341</v>
      </c>
      <c r="J95">
        <v>287</v>
      </c>
      <c r="K95">
        <v>234</v>
      </c>
      <c r="L95">
        <v>169</v>
      </c>
      <c r="M95">
        <v>169</v>
      </c>
      <c r="O95" t="str">
        <f>B95</f>
        <v>Revenue USD Mil</v>
      </c>
      <c r="P95" t="str">
        <f>A95</f>
        <v>CPSS</v>
      </c>
    </row>
    <row r="96" spans="1:16" hidden="1" x14ac:dyDescent="0.2">
      <c r="A96" t="s">
        <v>112</v>
      </c>
      <c r="B96" t="s">
        <v>40</v>
      </c>
    </row>
    <row r="97" spans="1:16" hidden="1" x14ac:dyDescent="0.2">
      <c r="A97" t="s">
        <v>112</v>
      </c>
      <c r="B97" t="s">
        <v>41</v>
      </c>
    </row>
    <row r="98" spans="1:16" x14ac:dyDescent="0.2">
      <c r="A98" t="s">
        <v>111</v>
      </c>
      <c r="B98" t="s">
        <v>43</v>
      </c>
      <c r="C98">
        <v>525</v>
      </c>
      <c r="D98">
        <v>609</v>
      </c>
      <c r="E98">
        <v>682</v>
      </c>
      <c r="F98">
        <v>724</v>
      </c>
      <c r="G98">
        <v>825</v>
      </c>
      <c r="H98">
        <v>969</v>
      </c>
      <c r="I98" s="1">
        <v>1110</v>
      </c>
      <c r="J98" s="1">
        <v>1285</v>
      </c>
      <c r="K98" s="1">
        <v>1489</v>
      </c>
      <c r="L98" s="1">
        <v>1669</v>
      </c>
      <c r="M98" s="1">
        <v>1669</v>
      </c>
      <c r="O98" t="str">
        <f>B98</f>
        <v>Revenue USD Mil</v>
      </c>
      <c r="P98" s="17" t="str">
        <f>A98</f>
        <v>CACC</v>
      </c>
    </row>
    <row r="99" spans="1:16" hidden="1" x14ac:dyDescent="0.2">
      <c r="A99" t="s">
        <v>113</v>
      </c>
      <c r="B99" t="s">
        <v>11</v>
      </c>
    </row>
    <row r="100" spans="1:16" hidden="1" x14ac:dyDescent="0.2">
      <c r="A100" t="s">
        <v>113</v>
      </c>
      <c r="B100" t="s">
        <v>44</v>
      </c>
    </row>
    <row r="101" spans="1:16" x14ac:dyDescent="0.2">
      <c r="A101" t="s">
        <v>112</v>
      </c>
      <c r="B101" t="s">
        <v>43</v>
      </c>
      <c r="C101">
        <v>63</v>
      </c>
      <c r="D101">
        <v>63</v>
      </c>
      <c r="E101">
        <v>76</v>
      </c>
      <c r="F101">
        <v>78</v>
      </c>
      <c r="G101">
        <v>80</v>
      </c>
      <c r="H101">
        <v>82</v>
      </c>
      <c r="I101">
        <v>81</v>
      </c>
      <c r="J101">
        <v>74</v>
      </c>
      <c r="K101">
        <v>62</v>
      </c>
      <c r="L101">
        <v>54</v>
      </c>
      <c r="M101">
        <v>51</v>
      </c>
      <c r="O101" t="str">
        <f>B101</f>
        <v>Revenue USD Mil</v>
      </c>
      <c r="P101" t="str">
        <f>A101</f>
        <v>NICK</v>
      </c>
    </row>
    <row r="102" spans="1:16" hidden="1" x14ac:dyDescent="0.2">
      <c r="A102" t="s">
        <v>113</v>
      </c>
      <c r="B102" t="s">
        <v>45</v>
      </c>
      <c r="C102">
        <v>768</v>
      </c>
      <c r="D102">
        <v>715</v>
      </c>
      <c r="E102">
        <v>697</v>
      </c>
      <c r="F102">
        <v>766</v>
      </c>
      <c r="G102">
        <v>827</v>
      </c>
      <c r="H102">
        <v>766</v>
      </c>
      <c r="I102" s="1">
        <v>1188</v>
      </c>
      <c r="J102">
        <v>916</v>
      </c>
      <c r="K102">
        <v>994</v>
      </c>
      <c r="L102">
        <v>911</v>
      </c>
      <c r="M102">
        <v>911</v>
      </c>
    </row>
    <row r="103" spans="1:16" x14ac:dyDescent="0.2">
      <c r="A103" t="s">
        <v>113</v>
      </c>
      <c r="B103" t="s">
        <v>43</v>
      </c>
      <c r="C103" s="1">
        <v>2629</v>
      </c>
      <c r="D103" s="1">
        <v>2870</v>
      </c>
      <c r="E103" s="1">
        <v>3837</v>
      </c>
      <c r="F103" s="1">
        <v>5604</v>
      </c>
      <c r="G103" s="1">
        <v>6068</v>
      </c>
      <c r="H103" s="1">
        <v>5816</v>
      </c>
      <c r="I103" s="1">
        <v>5717</v>
      </c>
      <c r="J103" s="1">
        <v>6060</v>
      </c>
      <c r="K103" s="1">
        <v>6573</v>
      </c>
      <c r="L103" s="1">
        <v>6904</v>
      </c>
      <c r="M103" s="1">
        <v>6904</v>
      </c>
      <c r="O103" t="str">
        <f>B103</f>
        <v>Revenue USD Mil</v>
      </c>
      <c r="P103" s="12" t="str">
        <f>A103</f>
        <v>SC</v>
      </c>
    </row>
    <row r="104" spans="1:16" hidden="1" x14ac:dyDescent="0.2">
      <c r="A104" t="s">
        <v>113</v>
      </c>
      <c r="B104" t="s">
        <v>47</v>
      </c>
      <c r="F104">
        <v>0.15</v>
      </c>
      <c r="I104">
        <v>0.03</v>
      </c>
      <c r="J104">
        <v>0.5</v>
      </c>
      <c r="K104">
        <v>0.84</v>
      </c>
      <c r="L104">
        <v>0.66</v>
      </c>
      <c r="M104">
        <v>0.66</v>
      </c>
    </row>
    <row r="105" spans="1:16" hidden="1" x14ac:dyDescent="0.2">
      <c r="A105" t="s">
        <v>113</v>
      </c>
      <c r="B105" t="s">
        <v>17</v>
      </c>
      <c r="F105">
        <v>8.1999999999999993</v>
      </c>
      <c r="J105">
        <v>8.5</v>
      </c>
      <c r="K105">
        <v>30.1</v>
      </c>
      <c r="L105">
        <v>53.3</v>
      </c>
      <c r="M105">
        <v>23</v>
      </c>
    </row>
    <row r="106" spans="1:16" x14ac:dyDescent="0.2">
      <c r="A106" s="2" t="s">
        <v>110</v>
      </c>
      <c r="B106" s="2" t="s">
        <v>18</v>
      </c>
      <c r="C106" s="2">
        <v>19</v>
      </c>
      <c r="D106" s="2">
        <v>25</v>
      </c>
      <c r="E106" s="2">
        <v>32</v>
      </c>
      <c r="F106" s="2">
        <v>32</v>
      </c>
      <c r="G106" s="2">
        <v>32</v>
      </c>
      <c r="H106" s="2">
        <v>29</v>
      </c>
      <c r="I106" s="2">
        <v>27</v>
      </c>
      <c r="J106" s="2">
        <v>25</v>
      </c>
      <c r="K106" s="2">
        <v>24</v>
      </c>
      <c r="L106" s="2">
        <v>24</v>
      </c>
      <c r="M106" s="2">
        <v>24</v>
      </c>
      <c r="N106" s="2"/>
      <c r="O106" t="str">
        <f t="shared" ref="O106:O107" si="6">B106</f>
        <v>Shares Mil</v>
      </c>
      <c r="P106" t="str">
        <f t="shared" ref="P106:P107" si="7">A106</f>
        <v>CPSS</v>
      </c>
    </row>
    <row r="107" spans="1:16" x14ac:dyDescent="0.2">
      <c r="A107" s="2" t="s">
        <v>111</v>
      </c>
      <c r="B107" s="2" t="s">
        <v>18</v>
      </c>
      <c r="C107" s="2">
        <v>27</v>
      </c>
      <c r="D107" s="2">
        <v>26</v>
      </c>
      <c r="E107" s="2">
        <v>24</v>
      </c>
      <c r="F107" s="2">
        <v>22</v>
      </c>
      <c r="G107" s="2">
        <v>21</v>
      </c>
      <c r="H107" s="2">
        <v>20</v>
      </c>
      <c r="I107" s="2">
        <v>20</v>
      </c>
      <c r="J107" s="2">
        <v>20</v>
      </c>
      <c r="K107" s="2">
        <v>19</v>
      </c>
      <c r="L107" s="2">
        <v>18</v>
      </c>
      <c r="M107" s="2">
        <v>18</v>
      </c>
      <c r="N107" s="2"/>
      <c r="O107" t="str">
        <f t="shared" si="6"/>
        <v>Shares Mil</v>
      </c>
      <c r="P107" s="12" t="str">
        <f t="shared" si="7"/>
        <v>CACC</v>
      </c>
    </row>
    <row r="108" spans="1:16" hidden="1" x14ac:dyDescent="0.2">
      <c r="A108" t="s">
        <v>113</v>
      </c>
      <c r="B108" t="s">
        <v>49</v>
      </c>
      <c r="C108" s="1">
        <v>1556</v>
      </c>
      <c r="D108" s="1">
        <v>1443</v>
      </c>
      <c r="E108" s="1">
        <v>2121</v>
      </c>
      <c r="F108" s="1">
        <v>3898</v>
      </c>
      <c r="G108" s="1">
        <v>3899</v>
      </c>
      <c r="H108" s="1">
        <v>4473</v>
      </c>
      <c r="I108" s="1">
        <v>3767</v>
      </c>
      <c r="J108" s="1">
        <v>6245</v>
      </c>
      <c r="K108" s="1">
        <v>5533</v>
      </c>
      <c r="L108" s="1">
        <v>4012</v>
      </c>
      <c r="M108" s="1">
        <v>4012</v>
      </c>
    </row>
    <row r="109" spans="1:16" hidden="1" x14ac:dyDescent="0.2">
      <c r="A109" t="s">
        <v>113</v>
      </c>
      <c r="B109" t="s">
        <v>50</v>
      </c>
      <c r="C109">
        <v>-7</v>
      </c>
      <c r="D109">
        <v>-3</v>
      </c>
      <c r="E109" s="1">
        <v>-2444</v>
      </c>
      <c r="F109" s="1">
        <v>-4502</v>
      </c>
      <c r="G109" s="1">
        <v>-5168</v>
      </c>
      <c r="H109" s="1">
        <v>-5620</v>
      </c>
      <c r="I109" s="1">
        <v>-6024</v>
      </c>
      <c r="J109" s="1">
        <v>-9830</v>
      </c>
      <c r="K109" s="1">
        <v>-8590</v>
      </c>
      <c r="L109" s="1">
        <v>-6884</v>
      </c>
      <c r="M109" s="1">
        <v>-6884</v>
      </c>
    </row>
    <row r="110" spans="1:16" hidden="1" x14ac:dyDescent="0.2">
      <c r="A110" t="s">
        <v>113</v>
      </c>
      <c r="B110" t="s">
        <v>51</v>
      </c>
      <c r="C110" s="1">
        <v>1548</v>
      </c>
      <c r="D110" s="1">
        <v>1439</v>
      </c>
      <c r="E110">
        <v>-323</v>
      </c>
      <c r="F110">
        <v>-604</v>
      </c>
      <c r="G110" s="1">
        <v>-1270</v>
      </c>
      <c r="H110" s="1">
        <v>-1147</v>
      </c>
      <c r="I110" s="1">
        <v>-2258</v>
      </c>
      <c r="J110" s="1">
        <v>-3585</v>
      </c>
      <c r="K110" s="1">
        <v>-3057</v>
      </c>
      <c r="L110" s="1">
        <v>-2872</v>
      </c>
      <c r="M110" s="1">
        <v>-2872</v>
      </c>
    </row>
    <row r="111" spans="1:16" x14ac:dyDescent="0.2">
      <c r="A111" s="2" t="s">
        <v>112</v>
      </c>
      <c r="B111" s="2" t="s">
        <v>18</v>
      </c>
      <c r="C111" s="2">
        <v>12</v>
      </c>
      <c r="D111" s="2">
        <v>12</v>
      </c>
      <c r="E111" s="2">
        <v>12</v>
      </c>
      <c r="F111" s="2">
        <v>12</v>
      </c>
      <c r="G111" s="2">
        <v>12</v>
      </c>
      <c r="H111" s="2">
        <v>8</v>
      </c>
      <c r="I111" s="2">
        <v>8</v>
      </c>
      <c r="J111" s="2">
        <v>8</v>
      </c>
      <c r="K111" s="2">
        <v>8</v>
      </c>
      <c r="L111" s="2">
        <v>8</v>
      </c>
      <c r="M111" s="2">
        <v>8</v>
      </c>
      <c r="N111" s="2"/>
      <c r="O111" t="str">
        <f>B111</f>
        <v>Shares Mil</v>
      </c>
      <c r="P111" t="str">
        <f>A111</f>
        <v>NICK</v>
      </c>
    </row>
    <row r="112" spans="1:16" hidden="1" x14ac:dyDescent="0.2">
      <c r="A112" t="s">
        <v>113</v>
      </c>
      <c r="B112" t="s">
        <v>53</v>
      </c>
    </row>
    <row r="113" spans="1:16" hidden="1" x14ac:dyDescent="0.2">
      <c r="A113" t="s">
        <v>113</v>
      </c>
      <c r="B113" t="s">
        <v>25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</row>
    <row r="114" spans="1:16" hidden="1" x14ac:dyDescent="0.2">
      <c r="A114" t="s">
        <v>113</v>
      </c>
      <c r="B114" t="s">
        <v>26</v>
      </c>
    </row>
    <row r="115" spans="1:16" hidden="1" x14ac:dyDescent="0.2">
      <c r="A115" t="s">
        <v>113</v>
      </c>
      <c r="B115" t="s">
        <v>27</v>
      </c>
    </row>
    <row r="116" spans="1:16" hidden="1" x14ac:dyDescent="0.2">
      <c r="A116" t="s">
        <v>113</v>
      </c>
      <c r="B116" t="s">
        <v>28</v>
      </c>
      <c r="C116">
        <v>14.06</v>
      </c>
      <c r="D116">
        <v>12.6</v>
      </c>
      <c r="E116">
        <v>14.96</v>
      </c>
      <c r="F116">
        <v>25.41</v>
      </c>
      <c r="G116">
        <v>23.39</v>
      </c>
      <c r="H116">
        <v>30.73</v>
      </c>
      <c r="I116">
        <v>37.700000000000003</v>
      </c>
      <c r="J116">
        <v>37.68</v>
      </c>
      <c r="K116">
        <v>40.08</v>
      </c>
      <c r="L116">
        <v>40.43</v>
      </c>
      <c r="M116">
        <v>40.43</v>
      </c>
    </row>
    <row r="117" spans="1:16" hidden="1" x14ac:dyDescent="0.2">
      <c r="A117" t="s">
        <v>113</v>
      </c>
      <c r="B117" t="s">
        <v>29</v>
      </c>
    </row>
    <row r="118" spans="1:16" hidden="1" x14ac:dyDescent="0.2">
      <c r="A118" t="s">
        <v>113</v>
      </c>
      <c r="B118" t="s">
        <v>30</v>
      </c>
      <c r="C118">
        <v>-14.06</v>
      </c>
      <c r="D118">
        <v>-12.6</v>
      </c>
      <c r="E118">
        <v>-14.96</v>
      </c>
      <c r="F118">
        <v>-25.41</v>
      </c>
      <c r="G118">
        <v>-23.39</v>
      </c>
      <c r="H118">
        <v>-30.73</v>
      </c>
      <c r="I118">
        <v>-37.700000000000003</v>
      </c>
      <c r="J118">
        <v>-37.68</v>
      </c>
      <c r="K118">
        <v>-40.08</v>
      </c>
      <c r="L118">
        <v>-40.43</v>
      </c>
      <c r="M118">
        <v>-40.43</v>
      </c>
    </row>
    <row r="119" spans="1:16" hidden="1" x14ac:dyDescent="0.2">
      <c r="A119" t="s">
        <v>113</v>
      </c>
      <c r="B119" t="s">
        <v>31</v>
      </c>
    </row>
    <row r="120" spans="1:16" hidden="1" x14ac:dyDescent="0.2">
      <c r="A120" t="s">
        <v>113</v>
      </c>
      <c r="B120" t="s">
        <v>32</v>
      </c>
      <c r="C120">
        <v>47.64</v>
      </c>
      <c r="D120">
        <v>41.41</v>
      </c>
      <c r="E120">
        <v>28.28</v>
      </c>
      <c r="F120">
        <v>21.59</v>
      </c>
      <c r="G120">
        <v>21.18</v>
      </c>
      <c r="H120">
        <v>19.96</v>
      </c>
      <c r="I120">
        <v>14.4</v>
      </c>
      <c r="J120">
        <v>19.670000000000002</v>
      </c>
      <c r="K120">
        <v>20.6</v>
      </c>
      <c r="L120">
        <v>17.52</v>
      </c>
      <c r="M120">
        <v>17.52</v>
      </c>
    </row>
    <row r="121" spans="1:16" hidden="1" x14ac:dyDescent="0.2">
      <c r="A121" t="s">
        <v>113</v>
      </c>
      <c r="B121" t="s">
        <v>33</v>
      </c>
      <c r="C121">
        <v>47.64</v>
      </c>
      <c r="D121">
        <v>41.41</v>
      </c>
      <c r="E121">
        <v>28.28</v>
      </c>
      <c r="F121">
        <v>21.59</v>
      </c>
      <c r="G121">
        <v>21.18</v>
      </c>
      <c r="H121">
        <v>19.96</v>
      </c>
      <c r="I121">
        <v>14.4</v>
      </c>
      <c r="J121">
        <v>19.670000000000002</v>
      </c>
      <c r="K121">
        <v>20.6</v>
      </c>
      <c r="L121">
        <v>17.52</v>
      </c>
      <c r="M121">
        <v>17.52</v>
      </c>
    </row>
    <row r="122" spans="1:16" hidden="1" x14ac:dyDescent="0.2">
      <c r="A122" t="s">
        <v>113</v>
      </c>
      <c r="B122" t="s">
        <v>34</v>
      </c>
      <c r="C122">
        <v>37.06</v>
      </c>
      <c r="D122">
        <v>38.17</v>
      </c>
      <c r="E122">
        <v>35.89</v>
      </c>
      <c r="F122">
        <v>36.659999999999997</v>
      </c>
      <c r="G122">
        <v>35.64</v>
      </c>
      <c r="H122">
        <v>33.97</v>
      </c>
      <c r="J122">
        <v>23.18</v>
      </c>
      <c r="K122">
        <v>26.58</v>
      </c>
      <c r="L122">
        <v>24.71</v>
      </c>
      <c r="M122">
        <v>24.71</v>
      </c>
    </row>
    <row r="123" spans="1:16" hidden="1" x14ac:dyDescent="0.2">
      <c r="A123" t="s">
        <v>113</v>
      </c>
      <c r="B123" t="s">
        <v>35</v>
      </c>
      <c r="C123">
        <v>29.23</v>
      </c>
      <c r="D123">
        <v>24.91</v>
      </c>
      <c r="E123">
        <v>18.18</v>
      </c>
      <c r="F123">
        <v>13.67</v>
      </c>
      <c r="G123">
        <v>13.63</v>
      </c>
      <c r="H123">
        <v>13.18</v>
      </c>
      <c r="I123">
        <v>20.77</v>
      </c>
      <c r="J123">
        <v>15.11</v>
      </c>
      <c r="K123">
        <v>15.13</v>
      </c>
      <c r="L123">
        <v>13.19</v>
      </c>
      <c r="M123">
        <v>13.19</v>
      </c>
    </row>
    <row r="124" spans="1:16" hidden="1" x14ac:dyDescent="0.2">
      <c r="A124" t="s">
        <v>113</v>
      </c>
      <c r="B124" t="s">
        <v>36</v>
      </c>
      <c r="C124">
        <v>0.14000000000000001</v>
      </c>
      <c r="D124">
        <v>0.15</v>
      </c>
      <c r="E124">
        <v>0.17</v>
      </c>
      <c r="F124">
        <v>0.19</v>
      </c>
      <c r="G124">
        <v>0.18</v>
      </c>
      <c r="H124">
        <v>0.15</v>
      </c>
      <c r="I124">
        <v>0.15</v>
      </c>
      <c r="J124">
        <v>0.15</v>
      </c>
      <c r="K124">
        <v>0.14000000000000001</v>
      </c>
      <c r="L124">
        <v>0.14000000000000001</v>
      </c>
      <c r="M124">
        <v>0.14000000000000001</v>
      </c>
    </row>
    <row r="125" spans="1:16" hidden="1" x14ac:dyDescent="0.2">
      <c r="A125" t="s">
        <v>113</v>
      </c>
      <c r="B125" t="s">
        <v>37</v>
      </c>
      <c r="C125">
        <v>3.96</v>
      </c>
      <c r="D125">
        <v>3.75</v>
      </c>
      <c r="E125">
        <v>3.09</v>
      </c>
      <c r="F125">
        <v>2.61</v>
      </c>
      <c r="G125">
        <v>2.4</v>
      </c>
      <c r="H125">
        <v>2.04</v>
      </c>
      <c r="I125">
        <v>3.05</v>
      </c>
      <c r="J125">
        <v>2.2000000000000002</v>
      </c>
      <c r="K125">
        <v>2.14</v>
      </c>
      <c r="L125">
        <v>1.86</v>
      </c>
      <c r="M125">
        <v>1.86</v>
      </c>
    </row>
    <row r="126" spans="1:16" hidden="1" x14ac:dyDescent="0.2">
      <c r="A126" t="s">
        <v>113</v>
      </c>
      <c r="B126" t="s">
        <v>38</v>
      </c>
      <c r="C126">
        <v>8.75</v>
      </c>
      <c r="D126">
        <v>8.52</v>
      </c>
      <c r="E126">
        <v>9.83</v>
      </c>
      <c r="F126">
        <v>9.09</v>
      </c>
      <c r="G126">
        <v>8.26</v>
      </c>
      <c r="H126">
        <v>7.36</v>
      </c>
      <c r="I126">
        <v>6.08</v>
      </c>
      <c r="J126">
        <v>6.26</v>
      </c>
      <c r="K126">
        <v>6.69</v>
      </c>
      <c r="L126">
        <v>8.6999999999999993</v>
      </c>
      <c r="M126">
        <v>8.6999999999999993</v>
      </c>
    </row>
    <row r="127" spans="1:16" x14ac:dyDescent="0.2">
      <c r="A127" s="2" t="s">
        <v>113</v>
      </c>
      <c r="B127" s="2" t="s">
        <v>18</v>
      </c>
      <c r="C127" s="2">
        <v>347</v>
      </c>
      <c r="D127" s="2">
        <v>347</v>
      </c>
      <c r="E127" s="2">
        <v>347</v>
      </c>
      <c r="F127" s="2">
        <v>356</v>
      </c>
      <c r="G127" s="2">
        <v>356</v>
      </c>
      <c r="H127" s="2">
        <v>359</v>
      </c>
      <c r="I127" s="2">
        <v>360</v>
      </c>
      <c r="J127" s="2">
        <v>361</v>
      </c>
      <c r="K127" s="2">
        <v>348</v>
      </c>
      <c r="L127" s="2">
        <v>318</v>
      </c>
      <c r="M127" s="2">
        <v>318</v>
      </c>
      <c r="N127" s="2"/>
      <c r="O127" t="str">
        <f>B127</f>
        <v>Shares Mil</v>
      </c>
      <c r="P127" t="str">
        <f>A127</f>
        <v>SC</v>
      </c>
    </row>
    <row r="128" spans="1:16" hidden="1" x14ac:dyDescent="0.2">
      <c r="A128" t="s">
        <v>113</v>
      </c>
      <c r="B128" t="s">
        <v>40</v>
      </c>
    </row>
    <row r="129" spans="1:16" hidden="1" x14ac:dyDescent="0.2">
      <c r="A129" t="s">
        <v>113</v>
      </c>
      <c r="B129" t="s">
        <v>41</v>
      </c>
    </row>
    <row r="131" spans="1:16" x14ac:dyDescent="0.2">
      <c r="O131" s="2" t="s">
        <v>102</v>
      </c>
      <c r="P131" s="2" t="s">
        <v>111</v>
      </c>
    </row>
  </sheetData>
  <autoFilter ref="A1:M129" xr:uid="{7CFFB6B6-29F0-5E4E-97A8-BD9EB5453725}">
    <filterColumn colId="1">
      <filters>
        <filter val="Book Value Per Share * USD"/>
        <filter val="Earnings Per Share USD"/>
        <filter val="Free Cash Flow Per Share * USD"/>
        <filter val="Operating Margin %"/>
        <filter val="Return on Equity %"/>
        <filter val="Revenue USD Mil"/>
        <filter val="Shares Mil"/>
      </filters>
    </filterColumn>
  </autoFilter>
  <sortState xmlns:xlrd2="http://schemas.microsoft.com/office/spreadsheetml/2017/richdata2" ref="A2:M127">
    <sortCondition ref="B2:B127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ADB8337-1ECB-C845-B9F6-538A574844F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'PREST AUTOS'!C11:L11</xm:f>
              <xm:sqref>N11</xm:sqref>
            </x14:sparkline>
            <x14:sparkline>
              <xm:f>'PREST AUTOS'!C15:L15</xm:f>
              <xm:sqref>N15</xm:sqref>
            </x14:sparkline>
            <x14:sparkline>
              <xm:f>'PREST AUTOS'!C31:L31</xm:f>
              <xm:sqref>N31</xm:sqref>
            </x14:sparkline>
            <x14:sparkline>
              <xm:f>'PREST AUTOS'!C34:L34</xm:f>
              <xm:sqref>N34</xm:sqref>
            </x14:sparkline>
            <x14:sparkline>
              <xm:f>'PREST AUTOS'!C37:L37</xm:f>
              <xm:sqref>N37</xm:sqref>
            </x14:sparkline>
            <x14:sparkline>
              <xm:f>'PREST AUTOS'!C39:L39</xm:f>
              <xm:sqref>N39</xm:sqref>
            </x14:sparkline>
            <x14:sparkline>
              <xm:f>'PREST AUTOS'!C42:L42</xm:f>
              <xm:sqref>N42</xm:sqref>
            </x14:sparkline>
            <x14:sparkline>
              <xm:f>'PREST AUTOS'!C43:L43</xm:f>
              <xm:sqref>N43</xm:sqref>
            </x14:sparkline>
            <x14:sparkline>
              <xm:f>'PREST AUTOS'!C47:L47</xm:f>
              <xm:sqref>N47</xm:sqref>
            </x14:sparkline>
            <x14:sparkline>
              <xm:f>'PREST AUTOS'!C63:L63</xm:f>
              <xm:sqref>N63</xm:sqref>
            </x14:sparkline>
            <x14:sparkline>
              <xm:f>'PREST AUTOS'!C66:L66</xm:f>
              <xm:sqref>N66</xm:sqref>
            </x14:sparkline>
            <x14:sparkline>
              <xm:f>'PREST AUTOS'!C69:L69</xm:f>
              <xm:sqref>N69</xm:sqref>
            </x14:sparkline>
            <x14:sparkline>
              <xm:f>'PREST AUTOS'!C71:L71</xm:f>
              <xm:sqref>N71</xm:sqref>
            </x14:sparkline>
            <x14:sparkline>
              <xm:f>'PREST AUTOS'!C74:L74</xm:f>
              <xm:sqref>N74</xm:sqref>
            </x14:sparkline>
            <x14:sparkline>
              <xm:f>'PREST AUTOS'!C75:L75</xm:f>
              <xm:sqref>N75</xm:sqref>
            </x14:sparkline>
            <x14:sparkline>
              <xm:f>'PREST AUTOS'!C79:L79</xm:f>
              <xm:sqref>N79</xm:sqref>
            </x14:sparkline>
            <x14:sparkline>
              <xm:f>'PREST AUTOS'!C95:L95</xm:f>
              <xm:sqref>N95</xm:sqref>
            </x14:sparkline>
            <x14:sparkline>
              <xm:f>'PREST AUTOS'!C98:L98</xm:f>
              <xm:sqref>N98</xm:sqref>
            </x14:sparkline>
            <x14:sparkline>
              <xm:f>'PREST AUTOS'!C101:L101</xm:f>
              <xm:sqref>N101</xm:sqref>
            </x14:sparkline>
            <x14:sparkline>
              <xm:f>'PREST AUTOS'!C103:L103</xm:f>
              <xm:sqref>N103</xm:sqref>
            </x14:sparkline>
            <x14:sparkline>
              <xm:f>'PREST AUTOS'!C106:L106</xm:f>
              <xm:sqref>N106</xm:sqref>
            </x14:sparkline>
            <x14:sparkline>
              <xm:f>'PREST AUTOS'!C107:L107</xm:f>
              <xm:sqref>N107</xm:sqref>
            </x14:sparkline>
            <x14:sparkline>
              <xm:f>'PREST AUTOS'!C111:L111</xm:f>
              <xm:sqref>N111</xm:sqref>
            </x14:sparkline>
            <x14:sparkline>
              <xm:f>'PREST AUTOS'!C127:L127</xm:f>
              <xm:sqref>N127</xm:sqref>
            </x14:sparkline>
          </x14:sparklines>
        </x14:sparklineGroup>
        <x14:sparklineGroup displayEmptyCellsAs="gap" xr2:uid="{86BADDD1-0CB8-F240-BAC5-C7ACA87207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'PREST AUTOS'!C2:L2</xm:f>
              <xm:sqref>N2</xm:sqref>
            </x14:sparkline>
            <x14:sparkline>
              <xm:f>'PREST AUTOS'!C5:L5</xm:f>
              <xm:sqref>N5</xm:sqref>
            </x14:sparkline>
            <x14:sparkline>
              <xm:f>'PREST AUTOS'!C7:L7</xm:f>
              <xm:sqref>N7</xm:sqref>
            </x14:sparkline>
            <x14:sparkline>
              <xm:f>'PREST AUTOS'!C10:L10</xm:f>
              <xm:sqref>N10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SOFTWARE</vt:lpstr>
      <vt:lpstr>ENVASES</vt:lpstr>
      <vt:lpstr>PIEAZAS AUTOS</vt:lpstr>
      <vt:lpstr>EQUIPO MEDICO</vt:lpstr>
      <vt:lpstr>PREST AUTOS</vt:lpstr>
      <vt:lpstr>'EQUIPO MEDICO'!BDX_Key_Ratios</vt:lpstr>
      <vt:lpstr>'PREST AUTOS'!CACC_Key_Ratios</vt:lpstr>
      <vt:lpstr>ENVASES!CCK_Key_Ratios</vt:lpstr>
      <vt:lpstr>'PREST AUTOS'!CPSS_Key_Ratios</vt:lpstr>
      <vt:lpstr>SOFTWARE!CSU_Key_Ratios_1</vt:lpstr>
      <vt:lpstr>'PIEAZAS AUTOS'!CUOTF_Key_Ratios</vt:lpstr>
      <vt:lpstr>SOFTWARE!DSG_Key_Ratios</vt:lpstr>
      <vt:lpstr>SOFTWARE!ENGH_Key_Ratios_1</vt:lpstr>
      <vt:lpstr>'PIEAZAS AUTOS'!FR_Key_Ratios</vt:lpstr>
      <vt:lpstr>'EQUIPO MEDICO'!MDT_Key_Ratios</vt:lpstr>
      <vt:lpstr>'PREST AUTOS'!NICK_Key_Ratios</vt:lpstr>
      <vt:lpstr>ENVASES!OI_Key_Ratios</vt:lpstr>
      <vt:lpstr>SOFTWARE!OTEX_Key_Ratios</vt:lpstr>
      <vt:lpstr>'PREST AUTOS'!SC_Key_Ratios</vt:lpstr>
      <vt:lpstr>'EQUIPO MEDICO'!SYK_Key_Ratios</vt:lpstr>
      <vt:lpstr>'EQUIPO MEDICO'!TMO_Key_Ratios</vt:lpstr>
      <vt:lpstr>ENVASES!VDRFF_Key_Ratios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 PALMA</dc:creator>
  <cp:lastModifiedBy>ADAN PALMA</cp:lastModifiedBy>
  <dcterms:created xsi:type="dcterms:W3CDTF">2021-03-12T19:00:31Z</dcterms:created>
  <dcterms:modified xsi:type="dcterms:W3CDTF">2021-03-15T17:43:17Z</dcterms:modified>
</cp:coreProperties>
</file>