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codeName="ThisWorkbook" autoCompressPictures="0"/>
  <bookViews>
    <workbookView xWindow="480" yWindow="360" windowWidth="19400" windowHeight="11360" activeTab="1"/>
  </bookViews>
  <sheets>
    <sheet name="car" sheetId="1" r:id="rId1"/>
    <sheet name="salar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J3" i="2"/>
  <c r="K3" i="2"/>
  <c r="L3" i="2"/>
  <c r="M3" i="2"/>
  <c r="O3" i="2"/>
  <c r="I4" i="2"/>
  <c r="J4" i="2"/>
  <c r="K4" i="2"/>
  <c r="L4" i="2"/>
  <c r="M4" i="2"/>
  <c r="O4" i="2"/>
  <c r="I5" i="2"/>
  <c r="J5" i="2"/>
  <c r="K5" i="2"/>
  <c r="L5" i="2"/>
  <c r="M5" i="2"/>
  <c r="O5" i="2"/>
  <c r="I6" i="2"/>
  <c r="J6" i="2"/>
  <c r="K6" i="2"/>
  <c r="L6" i="2"/>
  <c r="M6" i="2"/>
  <c r="O6" i="2"/>
  <c r="I7" i="2"/>
  <c r="J7" i="2"/>
  <c r="K7" i="2"/>
  <c r="L7" i="2"/>
  <c r="M7" i="2"/>
  <c r="O7" i="2"/>
  <c r="I8" i="2"/>
  <c r="J8" i="2"/>
  <c r="K8" i="2"/>
  <c r="L8" i="2"/>
  <c r="M8" i="2"/>
  <c r="O8" i="2"/>
  <c r="I9" i="2"/>
  <c r="J9" i="2"/>
  <c r="K9" i="2"/>
  <c r="L9" i="2"/>
  <c r="M9" i="2"/>
  <c r="O9" i="2"/>
  <c r="I10" i="2"/>
  <c r="J10" i="2"/>
  <c r="K10" i="2"/>
  <c r="L10" i="2"/>
  <c r="M10" i="2"/>
  <c r="O10" i="2"/>
  <c r="I11" i="2"/>
  <c r="J11" i="2"/>
  <c r="K11" i="2"/>
  <c r="L11" i="2"/>
  <c r="M11" i="2"/>
  <c r="O11" i="2"/>
  <c r="I2" i="2"/>
  <c r="J2" i="2"/>
  <c r="K2" i="2"/>
  <c r="L2" i="2"/>
  <c r="M2" i="2"/>
  <c r="O2" i="2"/>
  <c r="I3" i="1"/>
  <c r="J3" i="1"/>
  <c r="K3" i="1"/>
  <c r="L3" i="1"/>
  <c r="M3" i="1"/>
  <c r="O3" i="1"/>
  <c r="I4" i="1"/>
  <c r="J4" i="1"/>
  <c r="K4" i="1"/>
  <c r="L4" i="1"/>
  <c r="M4" i="1"/>
  <c r="O4" i="1"/>
  <c r="I5" i="1"/>
  <c r="J5" i="1"/>
  <c r="K5" i="1"/>
  <c r="L5" i="1"/>
  <c r="M5" i="1"/>
  <c r="O5" i="1"/>
  <c r="I6" i="1"/>
  <c r="J6" i="1"/>
  <c r="K6" i="1"/>
  <c r="L6" i="1"/>
  <c r="M6" i="1"/>
  <c r="O6" i="1"/>
  <c r="I7" i="1"/>
  <c r="J7" i="1"/>
  <c r="K7" i="1"/>
  <c r="L7" i="1"/>
  <c r="M7" i="1"/>
  <c r="O7" i="1"/>
  <c r="I8" i="1"/>
  <c r="J8" i="1"/>
  <c r="K8" i="1"/>
  <c r="L8" i="1"/>
  <c r="M8" i="1"/>
  <c r="O8" i="1"/>
  <c r="I9" i="1"/>
  <c r="J9" i="1"/>
  <c r="K9" i="1"/>
  <c r="L9" i="1"/>
  <c r="M9" i="1"/>
  <c r="O9" i="1"/>
  <c r="I10" i="1"/>
  <c r="J10" i="1"/>
  <c r="K10" i="1"/>
  <c r="L10" i="1"/>
  <c r="M10" i="1"/>
  <c r="O10" i="1"/>
  <c r="I11" i="1"/>
  <c r="J11" i="1"/>
  <c r="K11" i="1"/>
  <c r="L11" i="1"/>
  <c r="M11" i="1"/>
  <c r="O11" i="1"/>
  <c r="I2" i="1"/>
  <c r="J2" i="1"/>
  <c r="K2" i="1"/>
  <c r="L2" i="1"/>
  <c r="M2" i="1"/>
  <c r="O2" i="1"/>
  <c r="H3" i="2"/>
  <c r="N3" i="2"/>
  <c r="H4" i="2"/>
  <c r="N4" i="2"/>
  <c r="H5" i="2"/>
  <c r="N5" i="2"/>
  <c r="H6" i="2"/>
  <c r="N6" i="2"/>
  <c r="H7" i="2"/>
  <c r="N7" i="2"/>
  <c r="H8" i="2"/>
  <c r="N8" i="2"/>
  <c r="H9" i="2"/>
  <c r="N9" i="2"/>
  <c r="H10" i="2"/>
  <c r="N10" i="2"/>
  <c r="H11" i="2"/>
  <c r="N11" i="2"/>
  <c r="H2" i="2"/>
  <c r="N2" i="2"/>
  <c r="H2" i="1"/>
  <c r="N2" i="1"/>
  <c r="H3" i="1"/>
  <c r="N3" i="1"/>
  <c r="H4" i="1"/>
  <c r="N4" i="1"/>
  <c r="H5" i="1"/>
  <c r="N5" i="1"/>
  <c r="H6" i="1"/>
  <c r="N6" i="1"/>
  <c r="H7" i="1"/>
  <c r="N7" i="1"/>
  <c r="H8" i="1"/>
  <c r="N8" i="1"/>
  <c r="H9" i="1"/>
  <c r="N9" i="1"/>
  <c r="H10" i="1"/>
  <c r="N10" i="1"/>
  <c r="H11" i="1"/>
  <c r="N11" i="1"/>
  <c r="P7" i="1"/>
  <c r="P10" i="1"/>
  <c r="P8" i="1"/>
  <c r="P3" i="1"/>
  <c r="P6" i="1"/>
  <c r="P4" i="1"/>
  <c r="P9" i="1"/>
  <c r="P11" i="1"/>
  <c r="P2" i="1"/>
  <c r="P5" i="1"/>
  <c r="P12" i="1"/>
  <c r="P2" i="2"/>
  <c r="P9" i="2"/>
  <c r="P5" i="2"/>
  <c r="P8" i="2"/>
  <c r="P4" i="2"/>
  <c r="P10" i="2"/>
  <c r="P11" i="2"/>
  <c r="P7" i="2"/>
  <c r="P3" i="2"/>
  <c r="P6" i="2"/>
  <c r="P12" i="2"/>
</calcChain>
</file>

<file path=xl/sharedStrings.xml><?xml version="1.0" encoding="utf-8"?>
<sst xmlns="http://schemas.openxmlformats.org/spreadsheetml/2006/main" count="54" uniqueCount="14">
  <si>
    <t>age</t>
  </si>
  <si>
    <t>salary</t>
  </si>
  <si>
    <t>car</t>
  </si>
  <si>
    <t>sports</t>
  </si>
  <si>
    <t>mini</t>
  </si>
  <si>
    <t>van</t>
  </si>
  <si>
    <t>luxury</t>
  </si>
  <si>
    <t>Entropy1</t>
  </si>
  <si>
    <t>Entropy2</t>
  </si>
  <si>
    <t>Sum1</t>
  </si>
  <si>
    <t>Sum2</t>
  </si>
  <si>
    <t>AE</t>
  </si>
  <si>
    <t>roothistogram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</si>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</sst>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15"/>
  <sheetViews>
    <sheetView workbookViewId="0">
      <selection activeCell="O2" sqref="O2"/>
    </sheetView>
  </sheetViews>
  <sheetFormatPr baseColWidth="10" defaultColWidth="8.83203125" defaultRowHeight="14" x14ac:dyDescent="0"/>
  <cols>
    <col min="2" max="2" width="8.83203125" style="2"/>
    <col min="3" max="3" width="13.6640625" bestFit="1" customWidth="1"/>
    <col min="14" max="15" width="8.83203125" style="1"/>
  </cols>
  <sheetData>
    <row r="1" spans="1:17">
      <c r="A1" s="2" t="s">
        <v>0</v>
      </c>
      <c r="B1" s="2" t="s">
        <v>2</v>
      </c>
      <c r="D1" s="2" t="s">
        <v>4</v>
      </c>
      <c r="E1" s="2" t="s">
        <v>3</v>
      </c>
      <c r="F1" s="2" t="s">
        <v>6</v>
      </c>
      <c r="G1" s="2" t="s">
        <v>5</v>
      </c>
      <c r="H1" s="4" t="s">
        <v>9</v>
      </c>
      <c r="I1" s="2" t="s">
        <v>4</v>
      </c>
      <c r="J1" s="2" t="s">
        <v>3</v>
      </c>
      <c r="K1" s="2" t="s">
        <v>6</v>
      </c>
      <c r="L1" s="2" t="s">
        <v>5</v>
      </c>
      <c r="M1" s="4" t="s">
        <v>10</v>
      </c>
      <c r="N1" s="3" t="s">
        <v>7</v>
      </c>
      <c r="O1" s="3" t="s">
        <v>8</v>
      </c>
      <c r="P1" s="2" t="s">
        <v>11</v>
      </c>
    </row>
    <row r="2" spans="1:17">
      <c r="A2">
        <v>25</v>
      </c>
      <c r="B2" s="2" t="s">
        <v>4</v>
      </c>
      <c r="D2">
        <v>1</v>
      </c>
      <c r="E2">
        <v>0</v>
      </c>
      <c r="F2">
        <v>0</v>
      </c>
      <c r="G2">
        <v>0</v>
      </c>
      <c r="H2" s="5">
        <f>SUM(D2:G2)</f>
        <v>1</v>
      </c>
      <c r="I2">
        <f>$D$15-D2</f>
        <v>1</v>
      </c>
      <c r="J2">
        <f>$E$15-E2</f>
        <v>3</v>
      </c>
      <c r="K2">
        <f>$F$15-F2</f>
        <v>3</v>
      </c>
      <c r="L2">
        <f>$G$15-G2</f>
        <v>2</v>
      </c>
      <c r="M2" s="5">
        <f>SUM(I2:L2)</f>
        <v>9</v>
      </c>
      <c r="N2" s="1">
        <f>IF(H2=0,0,IF(D2=0,0,-LOG(D2/H2,2)*D2/H2)+IF(E2=0,0,-LOG(E2/H2,2)*E2/H2)+IF(F2=0,0,-LOG(F2/H2,2)*F2/H2)+IF(G2=0,0,-LOG(G2/H2,2)*G2/H2))</f>
        <v>0</v>
      </c>
      <c r="O2" s="1">
        <f>IF(M2=0,0,IF(I2=0,0,-LOG(I2/M2,2)*I2/M2)+IF(J2=0,0,-LOG(J2/M2,2)*J2/M2)+IF(K2=0,0,-LOG(K2/M2,2)*K2/M2)+IF(L2=0,0,-LOG(L2/M2,2)*L2/M2))</f>
        <v>1.8910611120726528</v>
      </c>
      <c r="P2">
        <f>N2*H2/(H2+M2)+O2*M2/(H2+M2)</f>
        <v>1.7019550008653876</v>
      </c>
    </row>
    <row r="3" spans="1:17">
      <c r="A3">
        <v>30</v>
      </c>
      <c r="B3" s="2" t="s">
        <v>3</v>
      </c>
      <c r="D3">
        <v>1</v>
      </c>
      <c r="E3">
        <v>1</v>
      </c>
      <c r="F3">
        <v>0</v>
      </c>
      <c r="G3">
        <v>0</v>
      </c>
      <c r="H3" s="5">
        <f t="shared" ref="H3:H11" si="0">SUM(D3:G3)</f>
        <v>2</v>
      </c>
      <c r="I3">
        <f t="shared" ref="I3:I11" si="1">$D$15-D3</f>
        <v>1</v>
      </c>
      <c r="J3">
        <f t="shared" ref="J3:J11" si="2">$E$15-E3</f>
        <v>2</v>
      </c>
      <c r="K3">
        <f t="shared" ref="K3:K11" si="3">$F$15-F3</f>
        <v>3</v>
      </c>
      <c r="L3">
        <f t="shared" ref="L3:L11" si="4">$G$15-G3</f>
        <v>2</v>
      </c>
      <c r="M3" s="5">
        <f t="shared" ref="M3:M11" si="5">SUM(I3:L3)</f>
        <v>8</v>
      </c>
      <c r="N3" s="1">
        <f t="shared" ref="N3:N11" si="6">IF(H3=0,0,IF(D3=0,0,-LOG(D3/H3,2)*D3/H3)+IF(E3=0,0,-LOG(E3/H3,2)*E3/H3)+IF(F3=0,0,-LOG(F3/H3,2)*F3/H3)+IF(G3=0,0,-LOG(G3/H3,2)*G3/H3))</f>
        <v>1</v>
      </c>
      <c r="O3" s="1">
        <f t="shared" ref="O3:O11" si="7">IF(M3=0,0,IF(I3=0,0,-LOG(I3/M3,2)*I3/M3)+IF(J3=0,0,-LOG(J3/M3,2)*J3/M3)+IF(K3=0,0,-LOG(K3/M3,2)*K3/M3)+IF(L3=0,0,-LOG(L3/M3,2)*L3/M3))</f>
        <v>1.9056390622295662</v>
      </c>
      <c r="P3">
        <f t="shared" ref="P3:P11" si="8">N3*H3/(H3+M3)+O3*M3/(H3+M3)</f>
        <v>1.724511249783653</v>
      </c>
    </row>
    <row r="4" spans="1:17">
      <c r="A4">
        <v>35</v>
      </c>
      <c r="B4" s="2" t="s">
        <v>3</v>
      </c>
      <c r="D4">
        <v>1</v>
      </c>
      <c r="E4">
        <v>2</v>
      </c>
      <c r="F4">
        <v>0</v>
      </c>
      <c r="G4">
        <v>0</v>
      </c>
      <c r="H4" s="5">
        <f t="shared" si="0"/>
        <v>3</v>
      </c>
      <c r="I4">
        <f t="shared" si="1"/>
        <v>1</v>
      </c>
      <c r="J4">
        <f t="shared" si="2"/>
        <v>1</v>
      </c>
      <c r="K4">
        <f t="shared" si="3"/>
        <v>3</v>
      </c>
      <c r="L4">
        <f t="shared" si="4"/>
        <v>2</v>
      </c>
      <c r="M4" s="5">
        <f t="shared" si="5"/>
        <v>7</v>
      </c>
      <c r="N4" s="1">
        <f t="shared" si="6"/>
        <v>0.91829583405448956</v>
      </c>
      <c r="O4" s="1">
        <f t="shared" si="7"/>
        <v>1.8423709931771088</v>
      </c>
      <c r="P4">
        <f t="shared" si="8"/>
        <v>1.5651484454403231</v>
      </c>
    </row>
    <row r="5" spans="1:17">
      <c r="A5">
        <v>40</v>
      </c>
      <c r="B5" s="2" t="s">
        <v>5</v>
      </c>
      <c r="D5">
        <v>1</v>
      </c>
      <c r="E5">
        <v>2</v>
      </c>
      <c r="F5">
        <v>0</v>
      </c>
      <c r="G5">
        <v>1</v>
      </c>
      <c r="H5" s="5">
        <f t="shared" si="0"/>
        <v>4</v>
      </c>
      <c r="I5">
        <f t="shared" si="1"/>
        <v>1</v>
      </c>
      <c r="J5">
        <f t="shared" si="2"/>
        <v>1</v>
      </c>
      <c r="K5">
        <f t="shared" si="3"/>
        <v>3</v>
      </c>
      <c r="L5">
        <f t="shared" si="4"/>
        <v>1</v>
      </c>
      <c r="M5" s="5">
        <f t="shared" si="5"/>
        <v>6</v>
      </c>
      <c r="N5" s="1">
        <f t="shared" si="6"/>
        <v>1.5</v>
      </c>
      <c r="O5" s="1">
        <f t="shared" si="7"/>
        <v>1.7924812503605778</v>
      </c>
      <c r="P5">
        <f t="shared" si="8"/>
        <v>1.6754887502163465</v>
      </c>
    </row>
    <row r="6" spans="1:17">
      <c r="A6">
        <v>45</v>
      </c>
      <c r="B6" s="2" t="s">
        <v>6</v>
      </c>
      <c r="D6">
        <v>1</v>
      </c>
      <c r="E6">
        <v>2</v>
      </c>
      <c r="F6">
        <v>1</v>
      </c>
      <c r="G6">
        <v>1</v>
      </c>
      <c r="H6" s="5">
        <f t="shared" si="0"/>
        <v>5</v>
      </c>
      <c r="I6">
        <f t="shared" si="1"/>
        <v>1</v>
      </c>
      <c r="J6">
        <f t="shared" si="2"/>
        <v>1</v>
      </c>
      <c r="K6">
        <f t="shared" si="3"/>
        <v>2</v>
      </c>
      <c r="L6">
        <f t="shared" si="4"/>
        <v>1</v>
      </c>
      <c r="M6" s="5">
        <f t="shared" si="5"/>
        <v>5</v>
      </c>
      <c r="N6" s="1">
        <f t="shared" si="6"/>
        <v>1.9219280948873623</v>
      </c>
      <c r="O6" s="1">
        <f t="shared" si="7"/>
        <v>1.9219280948873623</v>
      </c>
      <c r="P6">
        <f t="shared" si="8"/>
        <v>1.9219280948873625</v>
      </c>
    </row>
    <row r="7" spans="1:17">
      <c r="A7">
        <v>50</v>
      </c>
      <c r="B7" s="2" t="s">
        <v>5</v>
      </c>
      <c r="D7">
        <v>1</v>
      </c>
      <c r="E7">
        <v>2</v>
      </c>
      <c r="F7">
        <v>1</v>
      </c>
      <c r="G7">
        <v>2</v>
      </c>
      <c r="H7" s="5">
        <f t="shared" si="0"/>
        <v>6</v>
      </c>
      <c r="I7">
        <f t="shared" si="1"/>
        <v>1</v>
      </c>
      <c r="J7">
        <f t="shared" si="2"/>
        <v>1</v>
      </c>
      <c r="K7">
        <f t="shared" si="3"/>
        <v>2</v>
      </c>
      <c r="L7">
        <f t="shared" si="4"/>
        <v>0</v>
      </c>
      <c r="M7" s="5">
        <f t="shared" si="5"/>
        <v>4</v>
      </c>
      <c r="N7" s="1">
        <f t="shared" si="6"/>
        <v>1.9182958340544896</v>
      </c>
      <c r="O7" s="1">
        <f t="shared" si="7"/>
        <v>1.5</v>
      </c>
      <c r="P7">
        <f t="shared" si="8"/>
        <v>1.7509775004326937</v>
      </c>
    </row>
    <row r="8" spans="1:17">
      <c r="A8">
        <v>55</v>
      </c>
      <c r="B8" s="2" t="s">
        <v>3</v>
      </c>
      <c r="D8">
        <v>1</v>
      </c>
      <c r="E8">
        <v>3</v>
      </c>
      <c r="F8">
        <v>1</v>
      </c>
      <c r="G8">
        <v>2</v>
      </c>
      <c r="H8" s="5">
        <f t="shared" si="0"/>
        <v>7</v>
      </c>
      <c r="I8">
        <f t="shared" si="1"/>
        <v>1</v>
      </c>
      <c r="J8">
        <f t="shared" si="2"/>
        <v>0</v>
      </c>
      <c r="K8">
        <f t="shared" si="3"/>
        <v>2</v>
      </c>
      <c r="L8">
        <f t="shared" si="4"/>
        <v>0</v>
      </c>
      <c r="M8" s="5">
        <f t="shared" si="5"/>
        <v>3</v>
      </c>
      <c r="N8" s="1">
        <f t="shared" si="6"/>
        <v>1.8423709931771088</v>
      </c>
      <c r="O8" s="1">
        <f t="shared" si="7"/>
        <v>0.91829583405448956</v>
      </c>
      <c r="P8">
        <f t="shared" si="8"/>
        <v>1.5651484454403231</v>
      </c>
    </row>
    <row r="9" spans="1:17">
      <c r="A9">
        <v>60</v>
      </c>
      <c r="B9" s="2" t="s">
        <v>6</v>
      </c>
      <c r="D9">
        <v>1</v>
      </c>
      <c r="E9">
        <v>3</v>
      </c>
      <c r="F9">
        <v>2</v>
      </c>
      <c r="G9">
        <v>2</v>
      </c>
      <c r="H9" s="5">
        <f t="shared" si="0"/>
        <v>8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0</v>
      </c>
      <c r="M9" s="5">
        <f t="shared" si="5"/>
        <v>2</v>
      </c>
      <c r="N9" s="1">
        <f t="shared" si="6"/>
        <v>1.9056390622295662</v>
      </c>
      <c r="O9" s="1">
        <f t="shared" si="7"/>
        <v>1</v>
      </c>
      <c r="P9">
        <f t="shared" si="8"/>
        <v>1.724511249783653</v>
      </c>
    </row>
    <row r="10" spans="1:17">
      <c r="A10">
        <v>65</v>
      </c>
      <c r="B10" s="2" t="s">
        <v>4</v>
      </c>
      <c r="D10">
        <v>2</v>
      </c>
      <c r="E10">
        <v>3</v>
      </c>
      <c r="F10">
        <v>2</v>
      </c>
      <c r="G10">
        <v>2</v>
      </c>
      <c r="H10" s="5">
        <f t="shared" si="0"/>
        <v>9</v>
      </c>
      <c r="I10">
        <f t="shared" si="1"/>
        <v>0</v>
      </c>
      <c r="J10">
        <f t="shared" si="2"/>
        <v>0</v>
      </c>
      <c r="K10">
        <f t="shared" si="3"/>
        <v>1</v>
      </c>
      <c r="L10">
        <f t="shared" si="4"/>
        <v>0</v>
      </c>
      <c r="M10" s="5">
        <f t="shared" si="5"/>
        <v>1</v>
      </c>
      <c r="N10" s="1">
        <f t="shared" si="6"/>
        <v>1.974937501201927</v>
      </c>
      <c r="O10" s="1">
        <f t="shared" si="7"/>
        <v>0</v>
      </c>
      <c r="P10">
        <f t="shared" si="8"/>
        <v>1.7774437510817342</v>
      </c>
    </row>
    <row r="11" spans="1:17">
      <c r="A11">
        <v>70</v>
      </c>
      <c r="B11" s="2" t="s">
        <v>6</v>
      </c>
      <c r="D11">
        <v>2</v>
      </c>
      <c r="E11">
        <v>3</v>
      </c>
      <c r="F11">
        <v>3</v>
      </c>
      <c r="G11">
        <v>2</v>
      </c>
      <c r="H11" s="5">
        <f t="shared" si="0"/>
        <v>10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 s="5">
        <f t="shared" si="5"/>
        <v>0</v>
      </c>
      <c r="N11" s="1">
        <f t="shared" si="6"/>
        <v>1.9709505944546686</v>
      </c>
      <c r="O11" s="1">
        <f t="shared" si="7"/>
        <v>0</v>
      </c>
      <c r="P11">
        <f t="shared" si="8"/>
        <v>1.9709505944546684</v>
      </c>
    </row>
    <row r="12" spans="1:17">
      <c r="P12">
        <f>MIN(P2:P11)</f>
        <v>1.5651484454403231</v>
      </c>
      <c r="Q12" t="s">
        <v>13</v>
      </c>
    </row>
    <row r="15" spans="1:17">
      <c r="C15" t="s">
        <v>12</v>
      </c>
      <c r="D15">
        <v>2</v>
      </c>
      <c r="E15">
        <v>3</v>
      </c>
      <c r="F15">
        <v>3</v>
      </c>
      <c r="G15">
        <v>2</v>
      </c>
    </row>
  </sheetData>
  <sortState ref="A2:C11">
    <sortCondition ref="A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15"/>
  <sheetViews>
    <sheetView tabSelected="1" workbookViewId="0">
      <selection activeCell="O15" sqref="O15"/>
    </sheetView>
  </sheetViews>
  <sheetFormatPr baseColWidth="10" defaultColWidth="8.83203125" defaultRowHeight="14" x14ac:dyDescent="0"/>
  <cols>
    <col min="3" max="3" width="13.6640625" bestFit="1" customWidth="1"/>
  </cols>
  <sheetData>
    <row r="1" spans="1:17">
      <c r="A1" t="s">
        <v>1</v>
      </c>
      <c r="B1" t="s">
        <v>2</v>
      </c>
      <c r="D1" s="2" t="s">
        <v>4</v>
      </c>
      <c r="E1" s="2" t="s">
        <v>3</v>
      </c>
      <c r="F1" s="2" t="s">
        <v>6</v>
      </c>
      <c r="G1" s="2" t="s">
        <v>5</v>
      </c>
      <c r="H1" s="4" t="s">
        <v>9</v>
      </c>
      <c r="I1" s="2" t="s">
        <v>4</v>
      </c>
      <c r="J1" s="2" t="s">
        <v>3</v>
      </c>
      <c r="K1" s="2" t="s">
        <v>6</v>
      </c>
      <c r="L1" s="2" t="s">
        <v>5</v>
      </c>
      <c r="M1" s="4" t="s">
        <v>10</v>
      </c>
      <c r="N1" s="3" t="s">
        <v>7</v>
      </c>
      <c r="O1" s="3" t="s">
        <v>8</v>
      </c>
      <c r="P1" s="2" t="s">
        <v>11</v>
      </c>
    </row>
    <row r="2" spans="1:17">
      <c r="A2">
        <v>20</v>
      </c>
      <c r="B2" t="s">
        <v>4</v>
      </c>
      <c r="D2">
        <v>1</v>
      </c>
      <c r="E2">
        <v>0</v>
      </c>
      <c r="F2">
        <v>0</v>
      </c>
      <c r="G2">
        <v>0</v>
      </c>
      <c r="H2" s="5">
        <f>SUM(D2:G2)</f>
        <v>1</v>
      </c>
      <c r="I2">
        <f>$D$15-D2</f>
        <v>1</v>
      </c>
      <c r="J2">
        <f>$E$15-E2</f>
        <v>3</v>
      </c>
      <c r="K2">
        <f>$F$15-F2</f>
        <v>3</v>
      </c>
      <c r="L2">
        <f>$G$15-G2</f>
        <v>2</v>
      </c>
      <c r="M2" s="5">
        <f>SUM(I2:L2)</f>
        <v>9</v>
      </c>
      <c r="N2" s="1">
        <f>IF(H2=0,0,IF(D2=0,0,-LOG(D2/H2,2)*D2/H2)+IF(E2=0,0,-LOG(E2/H2,2)*E2/H2)+IF(F2=0,0,-LOG(F2/H2,2)*F2/H2)+IF(G2=0,0,-LOG(G2/H2,2)*G2/H2))</f>
        <v>0</v>
      </c>
      <c r="O2" s="1">
        <f>IF(M2=0,0,IF(I2=0,0,-LOG(I2/M2,2)*I2/M2)+IF(J2=0,0,-LOG(J2/M2,2)*J2/M2)+IF(K2=0,0,-LOG(K2/M2,2)*K2/M2)+IF(L2=0,0,-LOG(L2/M2,2)*L2/M2))</f>
        <v>1.8910611120726528</v>
      </c>
      <c r="P2">
        <f>N2*H2/(H2+M2)+O2*M2/(H2+M2)</f>
        <v>1.7019550008653876</v>
      </c>
    </row>
    <row r="3" spans="1:17">
      <c r="A3">
        <v>30</v>
      </c>
      <c r="B3" t="s">
        <v>4</v>
      </c>
      <c r="D3">
        <v>2</v>
      </c>
      <c r="E3">
        <v>0</v>
      </c>
      <c r="F3">
        <v>0</v>
      </c>
      <c r="G3">
        <v>0</v>
      </c>
      <c r="H3" s="5">
        <f t="shared" ref="H3:H11" si="0">SUM(D3:G3)</f>
        <v>2</v>
      </c>
      <c r="I3">
        <f t="shared" ref="I3:I11" si="1">$D$15-D3</f>
        <v>0</v>
      </c>
      <c r="J3">
        <f t="shared" ref="J3:J11" si="2">$E$15-E3</f>
        <v>3</v>
      </c>
      <c r="K3">
        <f t="shared" ref="K3:K11" si="3">$F$15-F3</f>
        <v>3</v>
      </c>
      <c r="L3">
        <f t="shared" ref="L3:L11" si="4">$G$15-G3</f>
        <v>2</v>
      </c>
      <c r="M3" s="5">
        <f t="shared" ref="M3:M11" si="5">SUM(I3:L3)</f>
        <v>8</v>
      </c>
      <c r="N3" s="1">
        <f t="shared" ref="N3:N11" si="6">IF(H3=0,0,IF(D3=0,0,-LOG(D3/H3,2)*D3/H3)+IF(E3=0,0,-LOG(E3/H3,2)*E3/H3)+IF(F3=0,0,-LOG(F3/H3,2)*F3/H3)+IF(G3=0,0,-LOG(G3/H3,2)*G3/H3))</f>
        <v>0</v>
      </c>
      <c r="O3" s="1">
        <f t="shared" ref="O3:O11" si="7">IF(M3=0,0,IF(I3=0,0,-LOG(I3/M3,2)*I3/M3)+IF(J3=0,0,-LOG(J3/M3,2)*J3/M3)+IF(K3=0,0,-LOG(K3/M3,2)*K3/M3)+IF(L3=0,0,-LOG(L3/M3,2)*L3/M3))</f>
        <v>1.5612781244591327</v>
      </c>
      <c r="P3">
        <f t="shared" ref="P3:P11" si="8">N3*H3/(H3+M3)+O3*M3/(H3+M3)</f>
        <v>1.2490224995673063</v>
      </c>
    </row>
    <row r="4" spans="1:17">
      <c r="A4">
        <v>60</v>
      </c>
      <c r="B4" t="s">
        <v>3</v>
      </c>
      <c r="D4">
        <v>2</v>
      </c>
      <c r="E4">
        <v>1</v>
      </c>
      <c r="F4">
        <v>0</v>
      </c>
      <c r="G4">
        <v>0</v>
      </c>
      <c r="H4" s="5">
        <f t="shared" si="0"/>
        <v>3</v>
      </c>
      <c r="I4">
        <f t="shared" si="1"/>
        <v>0</v>
      </c>
      <c r="J4">
        <f t="shared" si="2"/>
        <v>2</v>
      </c>
      <c r="K4">
        <f t="shared" si="3"/>
        <v>3</v>
      </c>
      <c r="L4">
        <f t="shared" si="4"/>
        <v>2</v>
      </c>
      <c r="M4" s="5">
        <f t="shared" si="5"/>
        <v>7</v>
      </c>
      <c r="N4" s="1">
        <f t="shared" si="6"/>
        <v>0.91829583405448956</v>
      </c>
      <c r="O4" s="1">
        <f t="shared" si="7"/>
        <v>1.556656707462823</v>
      </c>
      <c r="P4">
        <f t="shared" si="8"/>
        <v>1.3651484454403229</v>
      </c>
    </row>
    <row r="5" spans="1:17">
      <c r="A5">
        <v>70</v>
      </c>
      <c r="B5" t="s">
        <v>5</v>
      </c>
      <c r="D5">
        <v>2</v>
      </c>
      <c r="E5">
        <v>1</v>
      </c>
      <c r="F5">
        <v>0</v>
      </c>
      <c r="G5">
        <v>1</v>
      </c>
      <c r="H5" s="5">
        <f t="shared" si="0"/>
        <v>4</v>
      </c>
      <c r="I5">
        <f t="shared" si="1"/>
        <v>0</v>
      </c>
      <c r="J5">
        <f t="shared" si="2"/>
        <v>2</v>
      </c>
      <c r="K5">
        <f t="shared" si="3"/>
        <v>3</v>
      </c>
      <c r="L5">
        <f t="shared" si="4"/>
        <v>1</v>
      </c>
      <c r="M5" s="5">
        <f t="shared" si="5"/>
        <v>6</v>
      </c>
      <c r="N5" s="1">
        <f t="shared" si="6"/>
        <v>1.5</v>
      </c>
      <c r="O5" s="1">
        <f t="shared" si="7"/>
        <v>1.4591479170272448</v>
      </c>
      <c r="P5">
        <f t="shared" si="8"/>
        <v>1.4754887502163467</v>
      </c>
    </row>
    <row r="6" spans="1:17">
      <c r="A6">
        <v>80</v>
      </c>
      <c r="B6" t="s">
        <v>5</v>
      </c>
      <c r="D6">
        <v>2</v>
      </c>
      <c r="E6">
        <v>1</v>
      </c>
      <c r="F6">
        <v>0</v>
      </c>
      <c r="G6">
        <v>2</v>
      </c>
      <c r="H6" s="5">
        <f t="shared" si="0"/>
        <v>5</v>
      </c>
      <c r="I6">
        <f t="shared" si="1"/>
        <v>0</v>
      </c>
      <c r="J6">
        <f t="shared" si="2"/>
        <v>2</v>
      </c>
      <c r="K6">
        <f t="shared" si="3"/>
        <v>3</v>
      </c>
      <c r="L6">
        <f t="shared" si="4"/>
        <v>0</v>
      </c>
      <c r="M6" s="5">
        <f t="shared" si="5"/>
        <v>5</v>
      </c>
      <c r="N6" s="1">
        <f t="shared" si="6"/>
        <v>1.5219280948873621</v>
      </c>
      <c r="O6" s="1">
        <f t="shared" si="7"/>
        <v>0.97095059445466858</v>
      </c>
      <c r="P6">
        <f t="shared" si="8"/>
        <v>1.2464393446710154</v>
      </c>
    </row>
    <row r="7" spans="1:17">
      <c r="A7">
        <v>90</v>
      </c>
      <c r="B7" t="s">
        <v>3</v>
      </c>
      <c r="D7">
        <v>2</v>
      </c>
      <c r="E7">
        <v>2</v>
      </c>
      <c r="F7">
        <v>0</v>
      </c>
      <c r="G7">
        <v>2</v>
      </c>
      <c r="H7" s="5">
        <f t="shared" si="0"/>
        <v>6</v>
      </c>
      <c r="I7">
        <f t="shared" si="1"/>
        <v>0</v>
      </c>
      <c r="J7">
        <f t="shared" si="2"/>
        <v>1</v>
      </c>
      <c r="K7">
        <f t="shared" si="3"/>
        <v>3</v>
      </c>
      <c r="L7">
        <f t="shared" si="4"/>
        <v>0</v>
      </c>
      <c r="M7" s="5">
        <f t="shared" si="5"/>
        <v>4</v>
      </c>
      <c r="N7" s="1">
        <f t="shared" si="6"/>
        <v>1.5849625007211561</v>
      </c>
      <c r="O7" s="1">
        <f t="shared" si="7"/>
        <v>0.81127812445913283</v>
      </c>
      <c r="P7">
        <f t="shared" si="8"/>
        <v>1.2754887502163468</v>
      </c>
    </row>
    <row r="8" spans="1:17">
      <c r="A8">
        <v>100</v>
      </c>
      <c r="B8" t="s">
        <v>6</v>
      </c>
      <c r="D8">
        <v>2</v>
      </c>
      <c r="E8">
        <v>2</v>
      </c>
      <c r="F8">
        <v>1</v>
      </c>
      <c r="G8">
        <v>2</v>
      </c>
      <c r="H8" s="5">
        <f t="shared" si="0"/>
        <v>7</v>
      </c>
      <c r="I8">
        <f t="shared" si="1"/>
        <v>0</v>
      </c>
      <c r="J8">
        <f t="shared" si="2"/>
        <v>1</v>
      </c>
      <c r="K8">
        <f t="shared" si="3"/>
        <v>2</v>
      </c>
      <c r="L8">
        <f t="shared" si="4"/>
        <v>0</v>
      </c>
      <c r="M8" s="5">
        <f t="shared" si="5"/>
        <v>3</v>
      </c>
      <c r="N8" s="1">
        <f t="shared" si="6"/>
        <v>1.9502120649147472</v>
      </c>
      <c r="O8" s="1">
        <f t="shared" si="7"/>
        <v>0.91829583405448956</v>
      </c>
      <c r="P8">
        <f t="shared" si="8"/>
        <v>1.6406371956566699</v>
      </c>
    </row>
    <row r="9" spans="1:17">
      <c r="A9">
        <v>120</v>
      </c>
      <c r="B9" t="s">
        <v>3</v>
      </c>
      <c r="D9">
        <v>2</v>
      </c>
      <c r="E9">
        <v>3</v>
      </c>
      <c r="F9">
        <v>1</v>
      </c>
      <c r="G9">
        <v>2</v>
      </c>
      <c r="H9" s="5">
        <f t="shared" si="0"/>
        <v>8</v>
      </c>
      <c r="I9">
        <f t="shared" si="1"/>
        <v>0</v>
      </c>
      <c r="J9">
        <f t="shared" si="2"/>
        <v>0</v>
      </c>
      <c r="K9">
        <f t="shared" si="3"/>
        <v>2</v>
      </c>
      <c r="L9">
        <f t="shared" si="4"/>
        <v>0</v>
      </c>
      <c r="M9" s="5">
        <f t="shared" si="5"/>
        <v>2</v>
      </c>
      <c r="N9" s="1">
        <f t="shared" si="6"/>
        <v>1.9056390622295662</v>
      </c>
      <c r="O9" s="1">
        <f t="shared" si="7"/>
        <v>0</v>
      </c>
      <c r="P9">
        <f t="shared" si="8"/>
        <v>1.524511249783653</v>
      </c>
    </row>
    <row r="10" spans="1:17">
      <c r="A10">
        <v>150</v>
      </c>
      <c r="B10" t="s">
        <v>6</v>
      </c>
      <c r="D10">
        <v>2</v>
      </c>
      <c r="E10">
        <v>3</v>
      </c>
      <c r="F10">
        <v>2</v>
      </c>
      <c r="G10">
        <v>2</v>
      </c>
      <c r="H10" s="5">
        <f t="shared" si="0"/>
        <v>9</v>
      </c>
      <c r="I10">
        <f t="shared" si="1"/>
        <v>0</v>
      </c>
      <c r="J10">
        <f t="shared" si="2"/>
        <v>0</v>
      </c>
      <c r="K10">
        <f t="shared" si="3"/>
        <v>1</v>
      </c>
      <c r="L10">
        <f t="shared" si="4"/>
        <v>0</v>
      </c>
      <c r="M10" s="5">
        <f t="shared" si="5"/>
        <v>1</v>
      </c>
      <c r="N10" s="1">
        <f t="shared" si="6"/>
        <v>1.974937501201927</v>
      </c>
      <c r="O10" s="1">
        <f t="shared" si="7"/>
        <v>0</v>
      </c>
      <c r="P10">
        <f t="shared" si="8"/>
        <v>1.7774437510817342</v>
      </c>
    </row>
    <row r="11" spans="1:17">
      <c r="A11">
        <v>200</v>
      </c>
      <c r="B11" t="s">
        <v>6</v>
      </c>
      <c r="D11">
        <v>2</v>
      </c>
      <c r="E11">
        <v>3</v>
      </c>
      <c r="F11">
        <v>3</v>
      </c>
      <c r="G11">
        <v>2</v>
      </c>
      <c r="H11" s="5">
        <f t="shared" si="0"/>
        <v>10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 s="5">
        <f t="shared" si="5"/>
        <v>0</v>
      </c>
      <c r="N11" s="1">
        <f t="shared" si="6"/>
        <v>1.9709505944546686</v>
      </c>
      <c r="O11" s="1">
        <f t="shared" si="7"/>
        <v>0</v>
      </c>
      <c r="P11">
        <f t="shared" si="8"/>
        <v>1.9709505944546684</v>
      </c>
    </row>
    <row r="12" spans="1:17">
      <c r="N12" s="1"/>
      <c r="O12" s="1"/>
      <c r="P12">
        <f>MIN(P2:P11)</f>
        <v>1.2464393446710154</v>
      </c>
      <c r="Q12" t="s">
        <v>13</v>
      </c>
    </row>
    <row r="13" spans="1:17">
      <c r="N13" s="1"/>
      <c r="O13" s="1"/>
    </row>
    <row r="14" spans="1:17">
      <c r="N14" s="1"/>
      <c r="O14" s="1"/>
    </row>
    <row r="15" spans="1:17">
      <c r="C15" t="s">
        <v>12</v>
      </c>
      <c r="D15">
        <v>2</v>
      </c>
      <c r="E15">
        <v>3</v>
      </c>
      <c r="F15">
        <v>3</v>
      </c>
      <c r="G15">
        <v>2</v>
      </c>
      <c r="N15" s="1"/>
      <c r="O15" s="1"/>
    </row>
  </sheetData>
  <sortState ref="A2:B11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</vt:lpstr>
      <vt:lpstr>salary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Adar Guy</cp:lastModifiedBy>
  <dcterms:created xsi:type="dcterms:W3CDTF">2015-01-12T18:51:05Z</dcterms:created>
  <dcterms:modified xsi:type="dcterms:W3CDTF">2015-02-07T06:24:13Z</dcterms:modified>
</cp:coreProperties>
</file>