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arshchoudhary/Desktop/"/>
    </mc:Choice>
  </mc:AlternateContent>
  <xr:revisionPtr revIDLastSave="0" documentId="8_{4E40107A-9A59-1A46-879D-E6903AFDC227}" xr6:coauthVersionLast="47" xr6:coauthVersionMax="47" xr10:uidLastSave="{00000000-0000-0000-0000-000000000000}"/>
  <bookViews>
    <workbookView xWindow="0" yWindow="740" windowWidth="34560" windowHeight="21600" xr2:uid="{82BA5FC6-5F7E-C141-A9DE-B5927331DD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  <c r="M11" i="1"/>
  <c r="N11" i="1"/>
  <c r="C11" i="1"/>
  <c r="D54" i="1"/>
  <c r="E54" i="1"/>
  <c r="F54" i="1"/>
  <c r="G54" i="1"/>
  <c r="H54" i="1"/>
  <c r="I54" i="1"/>
  <c r="J54" i="1"/>
  <c r="K54" i="1"/>
  <c r="L54" i="1"/>
  <c r="M54" i="1"/>
  <c r="N54" i="1"/>
  <c r="C54" i="1"/>
  <c r="D63" i="1"/>
  <c r="E63" i="1"/>
  <c r="F63" i="1"/>
  <c r="G63" i="1"/>
  <c r="H63" i="1"/>
  <c r="I63" i="1"/>
  <c r="J63" i="1"/>
  <c r="K63" i="1"/>
  <c r="L63" i="1"/>
  <c r="M63" i="1"/>
  <c r="N63" i="1"/>
  <c r="C63" i="1"/>
  <c r="F9" i="1"/>
  <c r="N79" i="1"/>
  <c r="N9" i="1" s="1"/>
  <c r="M79" i="1"/>
  <c r="M9" i="1" s="1"/>
  <c r="L79" i="1"/>
  <c r="L9" i="1" s="1"/>
  <c r="K79" i="1"/>
  <c r="K9" i="1" s="1"/>
  <c r="J79" i="1"/>
  <c r="J9" i="1" s="1"/>
  <c r="I79" i="1"/>
  <c r="I9" i="1" s="1"/>
  <c r="H79" i="1"/>
  <c r="H9" i="1" s="1"/>
  <c r="G79" i="1"/>
  <c r="G9" i="1" s="1"/>
  <c r="F79" i="1"/>
  <c r="E79" i="1"/>
  <c r="E9" i="1" s="1"/>
  <c r="D79" i="1"/>
  <c r="D9" i="1" s="1"/>
  <c r="C79" i="1"/>
  <c r="C9" i="1" s="1"/>
  <c r="D46" i="1"/>
  <c r="D7" i="1" s="1"/>
  <c r="N46" i="1"/>
  <c r="N7" i="1" s="1"/>
  <c r="M46" i="1"/>
  <c r="M7" i="1" s="1"/>
  <c r="L46" i="1"/>
  <c r="L7" i="1" s="1"/>
  <c r="K46" i="1"/>
  <c r="K7" i="1" s="1"/>
  <c r="J46" i="1"/>
  <c r="J7" i="1" s="1"/>
  <c r="I46" i="1"/>
  <c r="I7" i="1" s="1"/>
  <c r="H46" i="1"/>
  <c r="H7" i="1" s="1"/>
  <c r="G46" i="1"/>
  <c r="G7" i="1" s="1"/>
  <c r="F46" i="1"/>
  <c r="F7" i="1" s="1"/>
  <c r="E46" i="1"/>
  <c r="E7" i="1" s="1"/>
  <c r="C46" i="1"/>
  <c r="C7" i="1" s="1"/>
</calcChain>
</file>

<file path=xl/sharedStrings.xml><?xml version="1.0" encoding="utf-8"?>
<sst xmlns="http://schemas.openxmlformats.org/spreadsheetml/2006/main" count="109" uniqueCount="83">
  <si>
    <t>Sodium (1900 mg)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</si>
  <si>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</si>
  <si>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</si>
  <si>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</si>
  <si>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</si>
  <si>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</si>
  <si>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</si>
  <si>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</si>
  <si>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</si>
  <si>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10 almonds</t>
  </si>
  <si>
    <t xml:space="preserve">10 cashew </t>
  </si>
  <si>
    <t>10 Pistachios</t>
  </si>
  <si>
    <t>Fibre (g)</t>
  </si>
  <si>
    <t>Vitamin D (mg)</t>
  </si>
  <si>
    <t>Calcium   (mg)</t>
  </si>
  <si>
    <t>Iron   (mg)</t>
  </si>
  <si>
    <t>Potassium  (mg)</t>
  </si>
  <si>
    <t>Cholestrol  (mg)</t>
  </si>
  <si>
    <t>Protein (120g)</t>
  </si>
  <si>
    <t>Carbs (218g)</t>
  </si>
  <si>
    <t>Fat (58g)</t>
  </si>
  <si>
    <t>Chaach (Butermilk - mother dairy) 270ml</t>
  </si>
  <si>
    <t xml:space="preserve">Curd (make your own curd) 200g </t>
  </si>
  <si>
    <t>Calories (1800 -1900) [2000-2200]</t>
  </si>
  <si>
    <t>peanut</t>
  </si>
  <si>
    <t>potato</t>
  </si>
  <si>
    <t>onion</t>
  </si>
  <si>
    <t>Poha (1 potato , 3tsp sarson oil, tomato 1,  2 onion, 1 lime , 30-50g peanut (1 nut = 1g),  1.5tsp salt , 1 spoon sugar)</t>
  </si>
  <si>
    <t>tomato</t>
  </si>
  <si>
    <t>lime</t>
  </si>
  <si>
    <t xml:space="preserve">salt </t>
  </si>
  <si>
    <t>sugar</t>
  </si>
  <si>
    <t>Food</t>
  </si>
  <si>
    <t>Dish</t>
  </si>
  <si>
    <t>sarson oil</t>
  </si>
  <si>
    <t>Poha (1 potato , 3tsp sarson oil, tomato 1,  2 onion, 1 lime , 30-50g peanut (1 nut = 1g),  0.5tsp salt , 1 spoon sugar)</t>
  </si>
  <si>
    <t>Sugar (25g-50g added sugar)</t>
  </si>
  <si>
    <t xml:space="preserve"> potassium is rough estimation in this / Sugar is from lactose</t>
  </si>
  <si>
    <t>Sugar is from lactose</t>
  </si>
  <si>
    <t>poha</t>
  </si>
  <si>
    <t>salt</t>
  </si>
  <si>
    <t>capsicum</t>
  </si>
  <si>
    <t>ghee</t>
  </si>
  <si>
    <t xml:space="preserve">paneer </t>
  </si>
  <si>
    <t>besan</t>
  </si>
  <si>
    <t>rice</t>
  </si>
  <si>
    <t>rajma</t>
  </si>
  <si>
    <t>Rajma (rajma , 2 onion, tomato)</t>
  </si>
  <si>
    <t>Soya (soya chunks , tomato, onion )</t>
  </si>
  <si>
    <t>soya chunks</t>
  </si>
  <si>
    <t>paneer</t>
  </si>
  <si>
    <t>Chilla (1capsicum, 1cup besan, 1 onion, 1 tomato, 3tsp ghee and corriander)</t>
  </si>
  <si>
    <t>Summary of Best Vegetables &amp; Fruits for Key Health Areas:</t>
  </si>
  <si>
    <t>Health Goal</t>
  </si>
  <si>
    <t>Best Vegetables</t>
  </si>
  <si>
    <t>Best Fruits</t>
  </si>
  <si>
    <t>Vision</t>
  </si>
  <si>
    <t>Carrots, Spinach, Kale, Sweet Potatoes</t>
  </si>
  <si>
    <t>Oranges, Blueberries, Mangoes, Kiwi</t>
  </si>
  <si>
    <t>Stomach Health</t>
  </si>
  <si>
    <t>Broccoli, Spinach, Sweet Potatoes, Zucchini</t>
  </si>
  <si>
    <t>Bananas, Papayas, Apples, Pineapple</t>
  </si>
  <si>
    <t>Immune System</t>
  </si>
  <si>
    <t>Broccoli, Garlic, Spinach, Bell Peppers</t>
  </si>
  <si>
    <t>Oranges, Kiwi, Guava, Pomegranate</t>
  </si>
  <si>
    <t>Bone Health</t>
  </si>
  <si>
    <t>Kale, Broccoli, Spinach, Brussels Sprouts</t>
  </si>
  <si>
    <t>Energy</t>
  </si>
  <si>
    <t>Sweet Potatoes, Spinach, Beets, Carrots</t>
  </si>
  <si>
    <t>Bananas, Apples, Oranges, Mangoes</t>
  </si>
  <si>
    <t>Increase HDL Cholesterol</t>
  </si>
  <si>
    <t>Avocado, Leafy Greens, Garlic</t>
  </si>
  <si>
    <t>Apples, Grapes, Pomegranates</t>
  </si>
  <si>
    <t>Reduce Inflammation</t>
  </si>
  <si>
    <t>Tomatoes, Kale, Garlic, Beets</t>
  </si>
  <si>
    <t>Citrus fruits, Papaya, Grapes</t>
  </si>
  <si>
    <t>Improve Blood Pressure</t>
  </si>
  <si>
    <t>Spinach, Beets, Broccoli</t>
  </si>
  <si>
    <t>Bananas, Oranges, Kiwi</t>
  </si>
  <si>
    <t>Cleanse the Blood</t>
  </si>
  <si>
    <t>Kale, Garlic, Beets, Carrots</t>
  </si>
  <si>
    <t>Pomegranate, Berries, Oranges</t>
  </si>
  <si>
    <t>Paneer Fry (200g panner  with capsicum onion 1 tsp ghee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</si>
</sst>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4"/>
      <color rgb="FF000000"/>
      <name val="Arial"/>
      <family val="2"/>
    </font>
    <font>
      <sz val="20"/>
      <color rgb="FF000000"/>
      <name val="Arial"/>
      <family val="2"/>
    </font>
    <font>
      <sz val="8"/>
      <name val="Aptos Narrow"/>
      <family val="2"/>
      <scheme val="minor"/>
    </font>
    <font>
      <sz val="12"/>
      <color rgb="FF333333"/>
      <name val="Arial"/>
      <family val="2"/>
    </font>
    <font>
      <sz val="11.25"/>
      <color rgb="FF333333"/>
      <name val="Arial"/>
      <family val="2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b/>
      <sz val="13.5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/>
    <xf numFmtId="0" fontId="8" fillId="0" borderId="0" xfId="0" applyFont="1" applyFill="1" applyBorder="1"/>
    <xf numFmtId="0" fontId="0" fillId="0" borderId="0" xfId="0" applyAlignment="1">
      <alignment horizontal="center"/>
    </xf>
    <xf numFmtId="0" fontId="8" fillId="2" borderId="1" xfId="0" applyFont="1" applyFill="1" applyBorder="1" applyAlignment="1">
      <alignment wrapText="1"/>
    </xf>
    <xf numFmtId="0" fontId="9" fillId="3" borderId="0" xfId="0" applyFont="1" applyFill="1" applyAlignment="1">
      <alignment horizontal="center"/>
    </xf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B46B-BC80-0A4A-8618-CF90BF4A5587}">
  <dimension ref="A1:O197"/>
  <sheetViews>
    <sheetView tabSelected="1" zoomScale="79" zoomScaleNormal="79" workbookViewId="0">
      <selection activeCell="C11" sqref="C11"/>
    </sheetView>
  </sheetViews>
  <sheetFormatPr baseColWidth="10" defaultRowHeight="16" x14ac:dyDescent="0.2"/>
  <cols>
    <col min="1" max="1" width="38.33203125" style="8" customWidth="1"/>
    <col min="2" max="2" width="100.1640625" customWidth="1"/>
    <col min="3" max="3" width="14.1640625" customWidth="1"/>
    <col min="4" max="4" width="21" customWidth="1"/>
    <col min="7" max="7" width="42.83203125" customWidth="1"/>
    <col min="8" max="8" width="33" customWidth="1"/>
    <col min="9" max="9" width="29.1640625" customWidth="1"/>
    <col min="10" max="10" width="20.33203125" customWidth="1"/>
    <col min="11" max="12" width="15.33203125" customWidth="1"/>
    <col min="13" max="13" width="17.5" customWidth="1"/>
    <col min="14" max="14" width="16" customWidth="1"/>
    <col min="15" max="15" width="56.6640625" customWidth="1"/>
  </cols>
  <sheetData>
    <row r="1" spans="1:15" x14ac:dyDescent="0.2">
      <c r="A1" s="8" t="s">
        <v>1</v>
      </c>
      <c r="B1" t="s">
        <v>32</v>
      </c>
      <c r="C1" t="s">
        <v>18</v>
      </c>
      <c r="D1" t="s">
        <v>19</v>
      </c>
      <c r="E1" t="s">
        <v>12</v>
      </c>
      <c r="F1" t="s">
        <v>20</v>
      </c>
      <c r="G1" t="s">
        <v>36</v>
      </c>
      <c r="H1" t="s">
        <v>23</v>
      </c>
      <c r="I1" t="s">
        <v>0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5" x14ac:dyDescent="0.2">
      <c r="A2" s="8" t="s">
        <v>2</v>
      </c>
      <c r="B2" t="s">
        <v>21</v>
      </c>
      <c r="C2">
        <v>9</v>
      </c>
      <c r="D2">
        <v>14.4</v>
      </c>
      <c r="E2">
        <v>0</v>
      </c>
      <c r="F2">
        <v>9.4499999999999993</v>
      </c>
      <c r="G2">
        <v>20</v>
      </c>
      <c r="H2">
        <v>175.5</v>
      </c>
      <c r="I2">
        <v>932</v>
      </c>
      <c r="J2">
        <v>0</v>
      </c>
      <c r="K2">
        <v>409.5</v>
      </c>
      <c r="L2">
        <v>0.27</v>
      </c>
      <c r="M2">
        <v>739</v>
      </c>
      <c r="N2">
        <v>19.600000000000001</v>
      </c>
      <c r="O2" t="s">
        <v>37</v>
      </c>
    </row>
    <row r="3" spans="1:15" x14ac:dyDescent="0.2">
      <c r="B3" t="s">
        <v>9</v>
      </c>
      <c r="C3">
        <v>2.7</v>
      </c>
      <c r="D3">
        <v>2.7</v>
      </c>
      <c r="E3">
        <v>1.4</v>
      </c>
      <c r="F3">
        <v>6.8</v>
      </c>
      <c r="G3">
        <v>0.6</v>
      </c>
      <c r="H3">
        <v>77</v>
      </c>
      <c r="I3">
        <v>64</v>
      </c>
      <c r="J3">
        <v>0</v>
      </c>
      <c r="K3">
        <v>35</v>
      </c>
      <c r="L3">
        <v>0.5</v>
      </c>
      <c r="M3">
        <v>92</v>
      </c>
      <c r="N3">
        <v>0</v>
      </c>
    </row>
    <row r="4" spans="1:15" x14ac:dyDescent="0.2">
      <c r="B4" t="s">
        <v>10</v>
      </c>
      <c r="C4">
        <v>2.4</v>
      </c>
      <c r="D4">
        <v>5.0999999999999996</v>
      </c>
      <c r="E4">
        <v>0.5</v>
      </c>
      <c r="F4">
        <v>7.3</v>
      </c>
      <c r="G4">
        <v>0.8</v>
      </c>
      <c r="H4">
        <v>90</v>
      </c>
      <c r="I4">
        <v>100</v>
      </c>
      <c r="J4">
        <v>0</v>
      </c>
      <c r="K4">
        <v>7.1</v>
      </c>
      <c r="L4">
        <v>0.9</v>
      </c>
      <c r="M4">
        <v>88.7</v>
      </c>
      <c r="N4">
        <v>0</v>
      </c>
    </row>
    <row r="5" spans="1:15" x14ac:dyDescent="0.2">
      <c r="B5" t="s">
        <v>11</v>
      </c>
      <c r="C5">
        <v>1.5</v>
      </c>
      <c r="D5">
        <v>1.9</v>
      </c>
      <c r="E5">
        <v>0.7</v>
      </c>
      <c r="F5">
        <v>3.2</v>
      </c>
      <c r="G5">
        <v>0.5</v>
      </c>
      <c r="H5">
        <v>40</v>
      </c>
      <c r="I5">
        <v>30</v>
      </c>
      <c r="J5">
        <v>0</v>
      </c>
      <c r="K5">
        <v>7.5</v>
      </c>
      <c r="L5">
        <v>0.3</v>
      </c>
      <c r="M5">
        <v>70.5</v>
      </c>
      <c r="N5">
        <v>0</v>
      </c>
    </row>
    <row r="6" spans="1:15" x14ac:dyDescent="0.2">
      <c r="B6" t="s">
        <v>22</v>
      </c>
      <c r="C6">
        <v>8</v>
      </c>
      <c r="D6">
        <v>8.8000000000000007</v>
      </c>
      <c r="E6">
        <v>0</v>
      </c>
      <c r="F6">
        <v>6.2</v>
      </c>
      <c r="G6">
        <v>30</v>
      </c>
      <c r="H6">
        <v>123</v>
      </c>
      <c r="I6">
        <v>104</v>
      </c>
      <c r="J6">
        <v>0</v>
      </c>
      <c r="K6">
        <v>280</v>
      </c>
      <c r="L6">
        <v>0.2</v>
      </c>
      <c r="M6">
        <v>703</v>
      </c>
      <c r="N6">
        <v>18</v>
      </c>
      <c r="O6" t="s">
        <v>38</v>
      </c>
    </row>
    <row r="7" spans="1:15" x14ac:dyDescent="0.2">
      <c r="B7" s="6" t="s">
        <v>27</v>
      </c>
      <c r="C7">
        <f>C46</f>
        <v>25.299999999999997</v>
      </c>
      <c r="D7">
        <f>D46</f>
        <v>152.69999999999999</v>
      </c>
      <c r="E7">
        <f>E46</f>
        <v>15.7</v>
      </c>
      <c r="F7">
        <f>F46</f>
        <v>40.4</v>
      </c>
      <c r="G7">
        <f t="shared" ref="G7:N7" si="0">G46</f>
        <v>21.2</v>
      </c>
      <c r="H7">
        <f t="shared" si="0"/>
        <v>1081</v>
      </c>
      <c r="I7">
        <f t="shared" si="0"/>
        <v>1406.7</v>
      </c>
      <c r="J7">
        <f t="shared" si="0"/>
        <v>0</v>
      </c>
      <c r="K7">
        <f t="shared" si="0"/>
        <v>148.69999999999999</v>
      </c>
      <c r="L7">
        <f t="shared" si="0"/>
        <v>9.2999999999999989</v>
      </c>
      <c r="M7">
        <f t="shared" si="0"/>
        <v>1792.6</v>
      </c>
      <c r="N7">
        <f t="shared" si="0"/>
        <v>1</v>
      </c>
    </row>
    <row r="8" spans="1:15" x14ac:dyDescent="0.2">
      <c r="B8" t="s">
        <v>45</v>
      </c>
      <c r="C8">
        <v>4.3</v>
      </c>
      <c r="D8">
        <v>50</v>
      </c>
      <c r="E8">
        <v>0.6</v>
      </c>
      <c r="F8">
        <v>0.4</v>
      </c>
      <c r="G8">
        <v>0.1</v>
      </c>
      <c r="H8">
        <v>180</v>
      </c>
      <c r="I8">
        <v>1.6</v>
      </c>
      <c r="J8">
        <v>0</v>
      </c>
      <c r="K8">
        <v>16</v>
      </c>
      <c r="L8">
        <v>0.3</v>
      </c>
      <c r="M8">
        <v>55.3</v>
      </c>
      <c r="N8">
        <v>0</v>
      </c>
    </row>
    <row r="9" spans="1:15" ht="17" x14ac:dyDescent="0.2">
      <c r="B9" s="9" t="s">
        <v>47</v>
      </c>
      <c r="C9">
        <f>C79</f>
        <v>12.3</v>
      </c>
      <c r="D9">
        <f>D79</f>
        <v>46.9</v>
      </c>
      <c r="E9">
        <f t="shared" ref="E9:N9" si="1">E79</f>
        <v>10.399999999999999</v>
      </c>
      <c r="F9">
        <f t="shared" si="1"/>
        <v>14.6</v>
      </c>
      <c r="G9">
        <f t="shared" si="1"/>
        <v>11.700000000000001</v>
      </c>
      <c r="H9">
        <f t="shared" si="1"/>
        <v>355</v>
      </c>
      <c r="I9">
        <f t="shared" si="1"/>
        <v>1174.5</v>
      </c>
      <c r="J9">
        <f t="shared" si="1"/>
        <v>0</v>
      </c>
      <c r="K9">
        <f t="shared" si="1"/>
        <v>89.9</v>
      </c>
      <c r="L9">
        <f t="shared" si="1"/>
        <v>3</v>
      </c>
      <c r="M9">
        <f t="shared" si="1"/>
        <v>1017.3000000000001</v>
      </c>
      <c r="N9">
        <f t="shared" si="1"/>
        <v>0</v>
      </c>
    </row>
    <row r="10" spans="1:15" x14ac:dyDescent="0.2">
      <c r="B10" t="s">
        <v>50</v>
      </c>
      <c r="C10">
        <v>40</v>
      </c>
      <c r="D10">
        <v>9</v>
      </c>
      <c r="E10">
        <v>0</v>
      </c>
      <c r="F10">
        <v>44</v>
      </c>
      <c r="G10">
        <v>0</v>
      </c>
      <c r="H10">
        <v>500</v>
      </c>
      <c r="I10">
        <v>500</v>
      </c>
      <c r="J10">
        <v>0</v>
      </c>
      <c r="K10">
        <v>400</v>
      </c>
      <c r="L10">
        <v>1</v>
      </c>
      <c r="M10">
        <v>150</v>
      </c>
      <c r="N10">
        <v>80</v>
      </c>
    </row>
    <row r="11" spans="1:15" x14ac:dyDescent="0.2">
      <c r="C11">
        <f>SUM(C2:C10)</f>
        <v>105.5</v>
      </c>
      <c r="D11">
        <f t="shared" ref="D11:N11" si="2">SUM(D2:D10)</f>
        <v>291.5</v>
      </c>
      <c r="E11">
        <f t="shared" si="2"/>
        <v>29.299999999999997</v>
      </c>
      <c r="F11">
        <f t="shared" si="2"/>
        <v>132.35</v>
      </c>
      <c r="G11">
        <f t="shared" si="2"/>
        <v>84.9</v>
      </c>
      <c r="H11">
        <f t="shared" si="2"/>
        <v>2621.5</v>
      </c>
      <c r="I11">
        <f t="shared" si="2"/>
        <v>4312.7999999999993</v>
      </c>
      <c r="J11">
        <f t="shared" si="2"/>
        <v>0</v>
      </c>
      <c r="K11">
        <f t="shared" si="2"/>
        <v>1393.6999999999998</v>
      </c>
      <c r="L11">
        <f t="shared" si="2"/>
        <v>15.77</v>
      </c>
      <c r="M11">
        <f t="shared" si="2"/>
        <v>4708.4000000000005</v>
      </c>
      <c r="N11">
        <f t="shared" si="2"/>
        <v>118.6</v>
      </c>
    </row>
    <row r="19" spans="1:15" ht="18" x14ac:dyDescent="0.2">
      <c r="A19" s="8" t="s">
        <v>3</v>
      </c>
      <c r="O19" s="1"/>
    </row>
    <row r="20" spans="1:15" ht="25" x14ac:dyDescent="0.25">
      <c r="A20" s="8" t="s">
        <v>4</v>
      </c>
      <c r="L20" s="3"/>
      <c r="O20" s="2"/>
    </row>
    <row r="21" spans="1:15" ht="18" x14ac:dyDescent="0.2">
      <c r="A21" s="8" t="s">
        <v>5</v>
      </c>
      <c r="L21" s="4"/>
      <c r="O21" s="1"/>
    </row>
    <row r="22" spans="1:15" ht="25" x14ac:dyDescent="0.25">
      <c r="A22" s="8" t="s">
        <v>6</v>
      </c>
      <c r="L22" s="4"/>
      <c r="O22" s="2"/>
    </row>
    <row r="23" spans="1:15" ht="18" x14ac:dyDescent="0.2">
      <c r="A23" s="8" t="s">
        <v>7</v>
      </c>
      <c r="L23" s="4"/>
      <c r="O23" s="1"/>
    </row>
    <row r="24" spans="1:15" ht="25" x14ac:dyDescent="0.25">
      <c r="A24" s="8" t="s">
        <v>8</v>
      </c>
      <c r="O24" s="2"/>
    </row>
    <row r="25" spans="1:15" ht="18" x14ac:dyDescent="0.2">
      <c r="O25" s="1"/>
    </row>
    <row r="26" spans="1:15" ht="25" x14ac:dyDescent="0.25">
      <c r="O26" s="2"/>
    </row>
    <row r="27" spans="1:15" ht="18" x14ac:dyDescent="0.2">
      <c r="O27" s="1"/>
    </row>
    <row r="28" spans="1:15" ht="25" x14ac:dyDescent="0.25">
      <c r="O28" s="2"/>
    </row>
    <row r="29" spans="1:15" ht="18" x14ac:dyDescent="0.2">
      <c r="O29" s="1"/>
    </row>
    <row r="34" spans="1:14" x14ac:dyDescent="0.2">
      <c r="A34" s="10" t="s">
        <v>33</v>
      </c>
      <c r="B34" s="11" t="s">
        <v>32</v>
      </c>
      <c r="C34" s="11" t="s">
        <v>18</v>
      </c>
      <c r="D34" s="11" t="s">
        <v>19</v>
      </c>
      <c r="E34" s="11" t="s">
        <v>12</v>
      </c>
      <c r="F34" s="11" t="s">
        <v>20</v>
      </c>
      <c r="G34" s="11" t="s">
        <v>36</v>
      </c>
      <c r="H34" s="11" t="s">
        <v>23</v>
      </c>
      <c r="I34" s="11" t="s">
        <v>0</v>
      </c>
      <c r="J34" s="11" t="s">
        <v>13</v>
      </c>
      <c r="K34" s="11" t="s">
        <v>14</v>
      </c>
      <c r="L34" s="11" t="s">
        <v>15</v>
      </c>
      <c r="M34" s="11" t="s">
        <v>16</v>
      </c>
      <c r="N34" s="11" t="s">
        <v>17</v>
      </c>
    </row>
    <row r="36" spans="1:14" ht="51" x14ac:dyDescent="0.2">
      <c r="A36" s="9" t="s">
        <v>35</v>
      </c>
      <c r="B36" s="7"/>
    </row>
    <row r="37" spans="1:14" x14ac:dyDescent="0.2">
      <c r="B37" t="s">
        <v>24</v>
      </c>
      <c r="C37">
        <v>12</v>
      </c>
      <c r="D37">
        <v>10.5</v>
      </c>
      <c r="E37">
        <v>4</v>
      </c>
      <c r="F37">
        <v>25</v>
      </c>
      <c r="G37">
        <v>2.5</v>
      </c>
      <c r="H37">
        <v>295</v>
      </c>
      <c r="I37">
        <v>205</v>
      </c>
      <c r="J37">
        <v>0</v>
      </c>
      <c r="K37">
        <v>29</v>
      </c>
      <c r="L37">
        <v>1</v>
      </c>
      <c r="M37">
        <v>317</v>
      </c>
      <c r="N37">
        <v>0</v>
      </c>
    </row>
    <row r="38" spans="1:14" x14ac:dyDescent="0.2">
      <c r="B38" t="s">
        <v>39</v>
      </c>
      <c r="C38">
        <v>7</v>
      </c>
      <c r="D38">
        <v>88</v>
      </c>
      <c r="E38">
        <v>3</v>
      </c>
      <c r="F38">
        <v>1</v>
      </c>
      <c r="G38">
        <v>0.5</v>
      </c>
      <c r="H38">
        <v>390</v>
      </c>
      <c r="I38">
        <v>12</v>
      </c>
      <c r="J38">
        <v>0</v>
      </c>
      <c r="K38">
        <v>22</v>
      </c>
      <c r="L38">
        <v>6</v>
      </c>
      <c r="M38">
        <v>120</v>
      </c>
      <c r="N38">
        <v>1</v>
      </c>
    </row>
    <row r="39" spans="1:14" x14ac:dyDescent="0.2">
      <c r="B39" t="s">
        <v>25</v>
      </c>
      <c r="C39">
        <v>2.5</v>
      </c>
      <c r="D39">
        <v>20</v>
      </c>
      <c r="E39">
        <v>3</v>
      </c>
      <c r="F39">
        <v>0.2</v>
      </c>
      <c r="G39">
        <v>1.5</v>
      </c>
      <c r="H39">
        <v>140</v>
      </c>
      <c r="I39">
        <v>15</v>
      </c>
      <c r="J39">
        <v>0</v>
      </c>
      <c r="K39">
        <v>23</v>
      </c>
      <c r="L39">
        <v>1.2</v>
      </c>
      <c r="M39">
        <v>700</v>
      </c>
      <c r="N39">
        <v>0</v>
      </c>
    </row>
    <row r="40" spans="1:14" x14ac:dyDescent="0.2">
      <c r="B40" t="s">
        <v>26</v>
      </c>
      <c r="C40">
        <v>2.4</v>
      </c>
      <c r="D40">
        <v>19</v>
      </c>
      <c r="E40">
        <v>2.6</v>
      </c>
      <c r="F40">
        <v>0.4</v>
      </c>
      <c r="G40">
        <v>8.8000000000000007</v>
      </c>
      <c r="H40">
        <v>82</v>
      </c>
      <c r="I40">
        <v>5.6</v>
      </c>
      <c r="J40">
        <v>0</v>
      </c>
      <c r="K40">
        <v>42</v>
      </c>
      <c r="L40">
        <v>0.4</v>
      </c>
      <c r="M40">
        <v>312</v>
      </c>
      <c r="N40">
        <v>0</v>
      </c>
    </row>
    <row r="41" spans="1:14" x14ac:dyDescent="0.2">
      <c r="B41" t="s">
        <v>28</v>
      </c>
      <c r="C41">
        <v>0.9</v>
      </c>
      <c r="D41">
        <v>3.9</v>
      </c>
      <c r="E41">
        <v>1.2</v>
      </c>
      <c r="F41">
        <v>0.2</v>
      </c>
      <c r="G41">
        <v>2.6</v>
      </c>
      <c r="H41">
        <v>18</v>
      </c>
      <c r="I41">
        <v>5.8</v>
      </c>
      <c r="J41">
        <v>0</v>
      </c>
      <c r="K41">
        <v>10</v>
      </c>
      <c r="L41">
        <v>0.2</v>
      </c>
      <c r="M41">
        <v>270</v>
      </c>
      <c r="N41">
        <v>0</v>
      </c>
    </row>
    <row r="42" spans="1:14" x14ac:dyDescent="0.2">
      <c r="B42" t="s">
        <v>29</v>
      </c>
      <c r="C42">
        <v>0.5</v>
      </c>
      <c r="D42">
        <v>7.1</v>
      </c>
      <c r="E42">
        <v>1.9</v>
      </c>
      <c r="F42">
        <v>0.1</v>
      </c>
      <c r="G42">
        <v>1.1000000000000001</v>
      </c>
      <c r="H42">
        <v>20</v>
      </c>
      <c r="I42">
        <v>1.3</v>
      </c>
      <c r="J42">
        <v>0</v>
      </c>
      <c r="K42">
        <v>22</v>
      </c>
      <c r="L42">
        <v>0.4</v>
      </c>
      <c r="M42">
        <v>68.3</v>
      </c>
      <c r="N42">
        <v>0</v>
      </c>
    </row>
    <row r="43" spans="1:14" x14ac:dyDescent="0.2">
      <c r="B43" t="s">
        <v>30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1162</v>
      </c>
      <c r="J43">
        <v>0</v>
      </c>
      <c r="K43">
        <v>0.7</v>
      </c>
      <c r="L43">
        <v>0</v>
      </c>
      <c r="M43">
        <v>0.2</v>
      </c>
      <c r="N43">
        <v>0</v>
      </c>
    </row>
    <row r="44" spans="1:14" x14ac:dyDescent="0.2">
      <c r="B44" t="s">
        <v>31</v>
      </c>
      <c r="C44">
        <v>0</v>
      </c>
      <c r="D44">
        <v>4.2</v>
      </c>
      <c r="E44">
        <v>0</v>
      </c>
      <c r="F44">
        <v>0</v>
      </c>
      <c r="G44">
        <v>4.2</v>
      </c>
      <c r="H44">
        <v>16</v>
      </c>
      <c r="I44">
        <v>0</v>
      </c>
      <c r="J44">
        <v>0</v>
      </c>
      <c r="K44">
        <v>0</v>
      </c>
      <c r="L44">
        <v>0</v>
      </c>
      <c r="M44">
        <v>0.1</v>
      </c>
      <c r="N44">
        <v>0</v>
      </c>
    </row>
    <row r="45" spans="1:14" x14ac:dyDescent="0.2">
      <c r="B45" t="s">
        <v>34</v>
      </c>
      <c r="C45">
        <v>0</v>
      </c>
      <c r="D45">
        <v>0</v>
      </c>
      <c r="E45">
        <v>0</v>
      </c>
      <c r="F45">
        <v>13.5</v>
      </c>
      <c r="G45">
        <v>0</v>
      </c>
      <c r="H45">
        <v>120</v>
      </c>
      <c r="I45">
        <v>0</v>
      </c>
      <c r="J45">
        <v>0</v>
      </c>
      <c r="K45">
        <v>0</v>
      </c>
      <c r="L45">
        <v>0.1</v>
      </c>
      <c r="M45">
        <v>5</v>
      </c>
      <c r="N45">
        <v>0</v>
      </c>
    </row>
    <row r="46" spans="1:14" x14ac:dyDescent="0.2">
      <c r="C46" s="12">
        <f>SUM(C37:C45)</f>
        <v>25.299999999999997</v>
      </c>
      <c r="D46" s="12">
        <f>SUM(D37:D45)</f>
        <v>152.69999999999999</v>
      </c>
      <c r="E46" s="12">
        <f>SUM(E37:E45)</f>
        <v>15.7</v>
      </c>
      <c r="F46" s="12">
        <f>SUM(F37:F45)</f>
        <v>40.4</v>
      </c>
      <c r="G46" s="12">
        <f>SUM(G37:G45)</f>
        <v>21.2</v>
      </c>
      <c r="H46" s="12">
        <f>SUM(H37:H45)</f>
        <v>1081</v>
      </c>
      <c r="I46" s="12">
        <f>SUM(I37:I45)</f>
        <v>1406.7</v>
      </c>
      <c r="J46" s="12">
        <f>SUM(J37:J45)</f>
        <v>0</v>
      </c>
      <c r="K46" s="12">
        <f>SUM(K37:K45)</f>
        <v>148.69999999999999</v>
      </c>
      <c r="L46" s="12">
        <f>SUM(L37:L45)</f>
        <v>9.2999999999999989</v>
      </c>
      <c r="M46" s="12">
        <f>SUM(M37:M45)</f>
        <v>1792.6</v>
      </c>
      <c r="N46" s="12">
        <f>SUM(N37:N45)</f>
        <v>1</v>
      </c>
    </row>
    <row r="48" spans="1:14" ht="34" x14ac:dyDescent="0.2">
      <c r="A48" s="9" t="s">
        <v>82</v>
      </c>
    </row>
    <row r="49" spans="1:14" x14ac:dyDescent="0.2">
      <c r="B49" t="s">
        <v>43</v>
      </c>
      <c r="C49">
        <v>20</v>
      </c>
      <c r="D49">
        <v>9</v>
      </c>
      <c r="E49">
        <v>0</v>
      </c>
      <c r="F49">
        <v>44</v>
      </c>
      <c r="G49">
        <v>0</v>
      </c>
      <c r="H49">
        <v>500</v>
      </c>
      <c r="I49">
        <v>500</v>
      </c>
      <c r="J49">
        <v>0</v>
      </c>
      <c r="K49">
        <v>400</v>
      </c>
      <c r="L49">
        <v>1</v>
      </c>
      <c r="M49">
        <v>150</v>
      </c>
      <c r="N49">
        <v>80</v>
      </c>
    </row>
    <row r="50" spans="1:14" x14ac:dyDescent="0.2">
      <c r="B50" t="s">
        <v>40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1162</v>
      </c>
      <c r="J50">
        <v>0</v>
      </c>
      <c r="K50">
        <v>0.7</v>
      </c>
      <c r="L50">
        <v>0</v>
      </c>
      <c r="M50">
        <v>0.2</v>
      </c>
      <c r="N50">
        <v>0</v>
      </c>
    </row>
    <row r="51" spans="1:14" x14ac:dyDescent="0.2">
      <c r="B51" t="s">
        <v>41</v>
      </c>
      <c r="C51">
        <v>0.9</v>
      </c>
      <c r="D51">
        <v>4.3</v>
      </c>
      <c r="E51">
        <v>0.7</v>
      </c>
      <c r="F51">
        <v>0.1</v>
      </c>
      <c r="G51">
        <v>2.2999999999999998</v>
      </c>
      <c r="H51">
        <v>18</v>
      </c>
      <c r="I51">
        <v>3.2</v>
      </c>
      <c r="J51">
        <v>0</v>
      </c>
      <c r="K51">
        <v>8.1</v>
      </c>
      <c r="L51">
        <v>0.5</v>
      </c>
      <c r="M51">
        <v>153</v>
      </c>
      <c r="N51">
        <v>0</v>
      </c>
    </row>
    <row r="52" spans="1:14" x14ac:dyDescent="0.2">
      <c r="B52" t="s">
        <v>26</v>
      </c>
      <c r="C52">
        <v>1.2</v>
      </c>
      <c r="D52">
        <v>9.5</v>
      </c>
      <c r="E52">
        <v>1.3</v>
      </c>
      <c r="F52">
        <v>0.2</v>
      </c>
      <c r="G52">
        <v>4.4000000000000004</v>
      </c>
      <c r="H52">
        <v>41</v>
      </c>
      <c r="I52">
        <v>2.8</v>
      </c>
      <c r="J52">
        <v>0</v>
      </c>
      <c r="K52">
        <v>21</v>
      </c>
      <c r="L52">
        <v>0.2</v>
      </c>
      <c r="M52">
        <v>156</v>
      </c>
      <c r="N52">
        <v>0</v>
      </c>
    </row>
    <row r="53" spans="1:14" x14ac:dyDescent="0.2">
      <c r="B53" t="s">
        <v>42</v>
      </c>
      <c r="C53">
        <v>0</v>
      </c>
      <c r="D53">
        <v>0</v>
      </c>
      <c r="E53">
        <v>0</v>
      </c>
      <c r="F53">
        <v>15</v>
      </c>
      <c r="G53">
        <v>0</v>
      </c>
      <c r="H53">
        <v>135</v>
      </c>
      <c r="I53">
        <v>0</v>
      </c>
      <c r="J53">
        <v>0</v>
      </c>
      <c r="K53">
        <v>0</v>
      </c>
      <c r="L53">
        <v>0</v>
      </c>
      <c r="M53">
        <v>0</v>
      </c>
      <c r="N53">
        <v>30</v>
      </c>
    </row>
    <row r="54" spans="1:14" x14ac:dyDescent="0.2">
      <c r="C54" s="12">
        <f>SUM(C49:C53)</f>
        <v>22.099999999999998</v>
      </c>
      <c r="D54" s="12">
        <f t="shared" ref="D54:N54" si="3">SUM(D49:D53)</f>
        <v>22.8</v>
      </c>
      <c r="E54" s="12">
        <f t="shared" si="3"/>
        <v>2</v>
      </c>
      <c r="F54" s="12">
        <f t="shared" si="3"/>
        <v>59.300000000000004</v>
      </c>
      <c r="G54" s="12">
        <f t="shared" si="3"/>
        <v>6.7</v>
      </c>
      <c r="H54" s="12">
        <f t="shared" si="3"/>
        <v>694</v>
      </c>
      <c r="I54" s="12">
        <f t="shared" si="3"/>
        <v>1668</v>
      </c>
      <c r="J54" s="12">
        <f t="shared" si="3"/>
        <v>0</v>
      </c>
      <c r="K54" s="12">
        <f t="shared" si="3"/>
        <v>429.8</v>
      </c>
      <c r="L54" s="12">
        <f t="shared" si="3"/>
        <v>1.7</v>
      </c>
      <c r="M54" s="12">
        <f t="shared" si="3"/>
        <v>459.2</v>
      </c>
      <c r="N54" s="12">
        <f t="shared" si="3"/>
        <v>110</v>
      </c>
    </row>
    <row r="56" spans="1:14" ht="34" x14ac:dyDescent="0.2">
      <c r="A56" s="9" t="s">
        <v>51</v>
      </c>
    </row>
    <row r="57" spans="1:14" x14ac:dyDescent="0.2">
      <c r="B57" t="s">
        <v>26</v>
      </c>
      <c r="C57">
        <v>1.2</v>
      </c>
      <c r="D57">
        <v>9.5</v>
      </c>
      <c r="E57">
        <v>1.3</v>
      </c>
      <c r="F57">
        <v>0.2</v>
      </c>
      <c r="G57">
        <v>4.4000000000000004</v>
      </c>
      <c r="H57">
        <v>41</v>
      </c>
      <c r="I57">
        <v>2.8</v>
      </c>
      <c r="J57">
        <v>0</v>
      </c>
      <c r="K57">
        <v>21</v>
      </c>
      <c r="L57">
        <v>0.2</v>
      </c>
      <c r="M57">
        <v>156</v>
      </c>
      <c r="N57">
        <v>0</v>
      </c>
    </row>
    <row r="58" spans="1:14" x14ac:dyDescent="0.2">
      <c r="B58" t="s">
        <v>28</v>
      </c>
      <c r="C58">
        <v>0.9</v>
      </c>
      <c r="D58">
        <v>3.9</v>
      </c>
      <c r="E58">
        <v>1.2</v>
      </c>
      <c r="F58">
        <v>0.2</v>
      </c>
      <c r="G58">
        <v>2.6</v>
      </c>
      <c r="H58">
        <v>18</v>
      </c>
      <c r="I58">
        <v>5.8</v>
      </c>
      <c r="J58">
        <v>0</v>
      </c>
      <c r="K58">
        <v>10</v>
      </c>
      <c r="L58">
        <v>0.2</v>
      </c>
      <c r="M58">
        <v>270</v>
      </c>
      <c r="N58">
        <v>0</v>
      </c>
    </row>
    <row r="59" spans="1:14" x14ac:dyDescent="0.2">
      <c r="B59" t="s">
        <v>41</v>
      </c>
      <c r="C59">
        <v>0.9</v>
      </c>
      <c r="D59">
        <v>4.3</v>
      </c>
      <c r="E59">
        <v>0.7</v>
      </c>
      <c r="F59">
        <v>0.1</v>
      </c>
      <c r="G59">
        <v>2.2999999999999998</v>
      </c>
      <c r="H59">
        <v>18</v>
      </c>
      <c r="I59">
        <v>3.2</v>
      </c>
      <c r="J59">
        <v>0</v>
      </c>
      <c r="K59">
        <v>8.1</v>
      </c>
      <c r="L59">
        <v>0.5</v>
      </c>
      <c r="M59">
        <v>153</v>
      </c>
      <c r="N59">
        <v>0</v>
      </c>
    </row>
    <row r="60" spans="1:14" x14ac:dyDescent="0.2">
      <c r="B60" t="s">
        <v>42</v>
      </c>
      <c r="C60">
        <v>0</v>
      </c>
      <c r="D60">
        <v>0</v>
      </c>
      <c r="E60">
        <v>0</v>
      </c>
      <c r="F60">
        <v>15</v>
      </c>
      <c r="G60">
        <v>0</v>
      </c>
      <c r="H60">
        <v>135</v>
      </c>
      <c r="I60">
        <v>0</v>
      </c>
      <c r="J60">
        <v>0</v>
      </c>
      <c r="K60">
        <v>0</v>
      </c>
      <c r="L60">
        <v>0</v>
      </c>
      <c r="M60">
        <v>0</v>
      </c>
      <c r="N60">
        <v>30</v>
      </c>
    </row>
    <row r="61" spans="1:14" x14ac:dyDescent="0.2">
      <c r="B61" t="s">
        <v>44</v>
      </c>
      <c r="C61">
        <v>20</v>
      </c>
      <c r="D61">
        <v>58</v>
      </c>
      <c r="E61">
        <v>10</v>
      </c>
      <c r="F61">
        <v>6</v>
      </c>
      <c r="G61">
        <v>10</v>
      </c>
      <c r="H61">
        <v>360</v>
      </c>
      <c r="I61">
        <v>10</v>
      </c>
      <c r="J61">
        <v>0</v>
      </c>
      <c r="K61">
        <v>35</v>
      </c>
      <c r="L61">
        <v>4</v>
      </c>
      <c r="M61">
        <v>400</v>
      </c>
      <c r="N61">
        <v>0</v>
      </c>
    </row>
    <row r="62" spans="1:14" x14ac:dyDescent="0.2">
      <c r="B62" t="s">
        <v>40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1162</v>
      </c>
      <c r="J62">
        <v>0</v>
      </c>
      <c r="K62">
        <v>0.7</v>
      </c>
      <c r="L62">
        <v>0</v>
      </c>
      <c r="M62">
        <v>0.2</v>
      </c>
      <c r="N62">
        <v>0</v>
      </c>
    </row>
    <row r="63" spans="1:14" x14ac:dyDescent="0.2">
      <c r="C63" s="12">
        <f>SUM(C57:C62)</f>
        <v>23</v>
      </c>
      <c r="D63" s="12">
        <f t="shared" ref="D63:N63" si="4">SUM(D57:D62)</f>
        <v>75.7</v>
      </c>
      <c r="E63" s="12">
        <f t="shared" si="4"/>
        <v>13.2</v>
      </c>
      <c r="F63" s="12">
        <f t="shared" si="4"/>
        <v>21.5</v>
      </c>
      <c r="G63" s="12">
        <f t="shared" si="4"/>
        <v>19.3</v>
      </c>
      <c r="H63" s="12">
        <f t="shared" si="4"/>
        <v>572</v>
      </c>
      <c r="I63" s="12">
        <f t="shared" si="4"/>
        <v>1183.8</v>
      </c>
      <c r="J63" s="12">
        <f t="shared" si="4"/>
        <v>0</v>
      </c>
      <c r="K63" s="12">
        <f t="shared" si="4"/>
        <v>74.8</v>
      </c>
      <c r="L63" s="12">
        <f t="shared" si="4"/>
        <v>4.9000000000000004</v>
      </c>
      <c r="M63" s="12">
        <f t="shared" si="4"/>
        <v>979.2</v>
      </c>
      <c r="N63" s="12">
        <f t="shared" si="4"/>
        <v>30</v>
      </c>
    </row>
    <row r="65" spans="1:14" ht="17" x14ac:dyDescent="0.2">
      <c r="A65" s="9" t="s">
        <v>48</v>
      </c>
    </row>
    <row r="66" spans="1:14" x14ac:dyDescent="0.2">
      <c r="B66" t="s">
        <v>49</v>
      </c>
    </row>
    <row r="67" spans="1:14" x14ac:dyDescent="0.2">
      <c r="B67" t="s">
        <v>26</v>
      </c>
      <c r="C67">
        <v>1.2</v>
      </c>
      <c r="D67">
        <v>9.5</v>
      </c>
      <c r="E67">
        <v>1.3</v>
      </c>
      <c r="F67">
        <v>0.2</v>
      </c>
      <c r="G67">
        <v>4.4000000000000004</v>
      </c>
      <c r="H67">
        <v>41</v>
      </c>
      <c r="I67">
        <v>2.8</v>
      </c>
      <c r="J67">
        <v>0</v>
      </c>
      <c r="K67">
        <v>21</v>
      </c>
      <c r="L67">
        <v>0.2</v>
      </c>
      <c r="M67">
        <v>156</v>
      </c>
      <c r="N67">
        <v>0</v>
      </c>
    </row>
    <row r="68" spans="1:14" x14ac:dyDescent="0.2">
      <c r="B68" t="s">
        <v>28</v>
      </c>
      <c r="C68">
        <v>0.9</v>
      </c>
      <c r="D68">
        <v>3.9</v>
      </c>
      <c r="E68">
        <v>1.2</v>
      </c>
      <c r="F68">
        <v>0.2</v>
      </c>
      <c r="G68">
        <v>2.6</v>
      </c>
      <c r="H68">
        <v>18</v>
      </c>
      <c r="I68">
        <v>5.8</v>
      </c>
      <c r="J68">
        <v>0</v>
      </c>
      <c r="K68">
        <v>10</v>
      </c>
      <c r="L68">
        <v>0.2</v>
      </c>
      <c r="M68">
        <v>270</v>
      </c>
      <c r="N68">
        <v>0</v>
      </c>
    </row>
    <row r="73" spans="1:14" ht="17" x14ac:dyDescent="0.2">
      <c r="A73" s="9" t="s">
        <v>47</v>
      </c>
    </row>
    <row r="74" spans="1:14" x14ac:dyDescent="0.2">
      <c r="B74" t="s">
        <v>46</v>
      </c>
      <c r="C74">
        <v>9</v>
      </c>
      <c r="D74">
        <v>24</v>
      </c>
      <c r="E74">
        <v>6.6</v>
      </c>
      <c r="F74">
        <v>0.5</v>
      </c>
      <c r="G74">
        <v>0.3</v>
      </c>
      <c r="H74">
        <v>135</v>
      </c>
      <c r="I74">
        <v>1.1000000000000001</v>
      </c>
      <c r="J74">
        <v>0</v>
      </c>
      <c r="K74">
        <v>37.200000000000003</v>
      </c>
      <c r="L74">
        <v>2.2999999999999998</v>
      </c>
      <c r="M74">
        <v>430.1</v>
      </c>
      <c r="N74">
        <v>0</v>
      </c>
    </row>
    <row r="75" spans="1:14" x14ac:dyDescent="0.2">
      <c r="B75" t="s">
        <v>26</v>
      </c>
      <c r="C75">
        <v>2.4</v>
      </c>
      <c r="D75">
        <v>19</v>
      </c>
      <c r="E75">
        <v>2.6</v>
      </c>
      <c r="F75">
        <v>0.4</v>
      </c>
      <c r="G75">
        <v>8.8000000000000007</v>
      </c>
      <c r="H75">
        <v>82</v>
      </c>
      <c r="I75">
        <v>5.6</v>
      </c>
      <c r="J75">
        <v>0</v>
      </c>
      <c r="K75">
        <v>42</v>
      </c>
      <c r="L75">
        <v>0.4</v>
      </c>
      <c r="M75">
        <v>312</v>
      </c>
      <c r="N75">
        <v>0</v>
      </c>
    </row>
    <row r="76" spans="1:14" x14ac:dyDescent="0.2">
      <c r="B76" t="s">
        <v>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1162</v>
      </c>
      <c r="J76">
        <v>0</v>
      </c>
      <c r="K76">
        <v>0.7</v>
      </c>
      <c r="L76">
        <v>0</v>
      </c>
      <c r="M76">
        <v>0.2</v>
      </c>
      <c r="N76">
        <v>0</v>
      </c>
    </row>
    <row r="77" spans="1:14" x14ac:dyDescent="0.2">
      <c r="B77" t="s">
        <v>34</v>
      </c>
      <c r="C77">
        <v>0</v>
      </c>
      <c r="D77">
        <v>0</v>
      </c>
      <c r="E77">
        <v>0</v>
      </c>
      <c r="F77">
        <v>13.5</v>
      </c>
      <c r="G77">
        <v>0</v>
      </c>
      <c r="H77">
        <v>120</v>
      </c>
      <c r="I77">
        <v>0</v>
      </c>
      <c r="J77">
        <v>0</v>
      </c>
      <c r="K77">
        <v>0</v>
      </c>
      <c r="L77">
        <v>0.1</v>
      </c>
      <c r="M77">
        <v>5</v>
      </c>
      <c r="N77">
        <v>0</v>
      </c>
    </row>
    <row r="78" spans="1:14" x14ac:dyDescent="0.2">
      <c r="B78" s="5" t="s">
        <v>28</v>
      </c>
      <c r="C78" s="5">
        <v>0.9</v>
      </c>
      <c r="D78" s="5">
        <v>3.9</v>
      </c>
      <c r="E78" s="5">
        <v>1.2</v>
      </c>
      <c r="F78" s="5">
        <v>0.2</v>
      </c>
      <c r="G78" s="5">
        <v>2.6</v>
      </c>
      <c r="H78" s="5">
        <v>18</v>
      </c>
      <c r="I78" s="5">
        <v>5.8</v>
      </c>
      <c r="J78" s="5">
        <v>0</v>
      </c>
      <c r="K78" s="5">
        <v>10</v>
      </c>
      <c r="L78" s="5">
        <v>0.2</v>
      </c>
      <c r="M78" s="5">
        <v>270</v>
      </c>
      <c r="N78" s="5">
        <v>0</v>
      </c>
    </row>
    <row r="79" spans="1:14" x14ac:dyDescent="0.2">
      <c r="C79" s="12">
        <f>SUM(C74:C78)</f>
        <v>12.3</v>
      </c>
      <c r="D79" s="12">
        <f>SUM(D74:D78)</f>
        <v>46.9</v>
      </c>
      <c r="E79" s="12">
        <f>SUM(E74:E78)</f>
        <v>10.399999999999999</v>
      </c>
      <c r="F79" s="12">
        <f>SUM(F74:F78)</f>
        <v>14.6</v>
      </c>
      <c r="G79" s="12">
        <f>SUM(G74:G78)</f>
        <v>11.700000000000001</v>
      </c>
      <c r="H79" s="12">
        <f>SUM(H74:H78)</f>
        <v>355</v>
      </c>
      <c r="I79" s="12">
        <f>SUM(I74:I78)</f>
        <v>1174.5</v>
      </c>
      <c r="J79" s="12">
        <f>SUM(J74:J78)</f>
        <v>0</v>
      </c>
      <c r="K79" s="12">
        <f>SUM(K74:K78)</f>
        <v>89.9</v>
      </c>
      <c r="L79" s="12">
        <f>SUM(L74:L78)</f>
        <v>3</v>
      </c>
      <c r="M79" s="12">
        <f>SUM(M74:M78)</f>
        <v>1017.3000000000001</v>
      </c>
      <c r="N79" s="12">
        <f>SUM(N74:N78)</f>
        <v>0</v>
      </c>
    </row>
    <row r="82" spans="1:3" ht="19" x14ac:dyDescent="0.25">
      <c r="A82" s="13" t="s">
        <v>52</v>
      </c>
    </row>
    <row r="83" spans="1:3" x14ac:dyDescent="0.2">
      <c r="A83"/>
    </row>
    <row r="84" spans="1:3" x14ac:dyDescent="0.2">
      <c r="A84" s="14" t="s">
        <v>53</v>
      </c>
      <c r="B84" s="14" t="s">
        <v>54</v>
      </c>
      <c r="C84" s="14" t="s">
        <v>55</v>
      </c>
    </row>
    <row r="85" spans="1:3" x14ac:dyDescent="0.2">
      <c r="A85" s="14" t="s">
        <v>56</v>
      </c>
      <c r="B85" t="s">
        <v>57</v>
      </c>
      <c r="C85" t="s">
        <v>58</v>
      </c>
    </row>
    <row r="86" spans="1:3" x14ac:dyDescent="0.2">
      <c r="A86" s="14" t="s">
        <v>59</v>
      </c>
      <c r="B86" t="s">
        <v>60</v>
      </c>
      <c r="C86" t="s">
        <v>61</v>
      </c>
    </row>
    <row r="87" spans="1:3" x14ac:dyDescent="0.2">
      <c r="A87" s="14" t="s">
        <v>62</v>
      </c>
      <c r="B87" t="s">
        <v>63</v>
      </c>
      <c r="C87" t="s">
        <v>64</v>
      </c>
    </row>
    <row r="88" spans="1:3" x14ac:dyDescent="0.2">
      <c r="A88" s="14" t="s">
        <v>65</v>
      </c>
      <c r="B88" t="s">
        <v>66</v>
      </c>
      <c r="C88" t="s">
        <v>69</v>
      </c>
    </row>
    <row r="89" spans="1:3" x14ac:dyDescent="0.2">
      <c r="A89" s="14" t="s">
        <v>67</v>
      </c>
      <c r="B89" t="s">
        <v>68</v>
      </c>
    </row>
    <row r="90" spans="1:3" x14ac:dyDescent="0.2">
      <c r="A90" s="14" t="s">
        <v>70</v>
      </c>
      <c r="B90" t="s">
        <v>71</v>
      </c>
      <c r="C90" t="s">
        <v>72</v>
      </c>
    </row>
    <row r="91" spans="1:3" x14ac:dyDescent="0.2">
      <c r="A91" s="14" t="s">
        <v>73</v>
      </c>
      <c r="B91" t="s">
        <v>74</v>
      </c>
      <c r="C91" t="s">
        <v>75</v>
      </c>
    </row>
    <row r="92" spans="1:3" x14ac:dyDescent="0.2">
      <c r="A92" s="14" t="s">
        <v>76</v>
      </c>
      <c r="B92" t="s">
        <v>77</v>
      </c>
      <c r="C92" t="s">
        <v>78</v>
      </c>
    </row>
    <row r="93" spans="1:3" x14ac:dyDescent="0.2">
      <c r="A93" s="14" t="s">
        <v>79</v>
      </c>
      <c r="B93" t="s">
        <v>80</v>
      </c>
      <c r="C93" t="s">
        <v>81</v>
      </c>
    </row>
    <row r="94" spans="1:3" x14ac:dyDescent="0.2">
      <c r="A94" s="14"/>
    </row>
    <row r="95" spans="1:3" x14ac:dyDescent="0.2">
      <c r="A95" s="14"/>
    </row>
    <row r="96" spans="1:3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/>
    </row>
    <row r="100" spans="1:1" x14ac:dyDescent="0.2">
      <c r="A100" s="14"/>
    </row>
    <row r="101" spans="1:1" x14ac:dyDescent="0.2">
      <c r="A101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ht="19" x14ac:dyDescent="0.25">
      <c r="A110" s="13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 s="14"/>
    </row>
    <row r="115" spans="1:1" x14ac:dyDescent="0.2">
      <c r="A115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/>
    </row>
    <row r="122" spans="1:1" x14ac:dyDescent="0.2">
      <c r="A122" s="14"/>
    </row>
    <row r="123" spans="1:1" x14ac:dyDescent="0.2">
      <c r="A123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ht="19" x14ac:dyDescent="0.25">
      <c r="A132" s="13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 s="14"/>
    </row>
    <row r="137" spans="1:1" x14ac:dyDescent="0.2">
      <c r="A137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/>
    </row>
    <row r="144" spans="1:1" x14ac:dyDescent="0.2">
      <c r="A144" s="14"/>
    </row>
    <row r="145" spans="1:1" x14ac:dyDescent="0.2">
      <c r="A145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ht="19" x14ac:dyDescent="0.25">
      <c r="A154" s="13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 s="14"/>
    </row>
    <row r="159" spans="1:1" x14ac:dyDescent="0.2">
      <c r="A159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/>
    </row>
    <row r="166" spans="1:1" x14ac:dyDescent="0.2">
      <c r="A166" s="14"/>
    </row>
    <row r="167" spans="1:1" x14ac:dyDescent="0.2">
      <c r="A167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ht="19" x14ac:dyDescent="0.25">
      <c r="A176" s="13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 s="14"/>
    </row>
    <row r="181" spans="1:1" x14ac:dyDescent="0.2">
      <c r="A181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/>
    </row>
    <row r="188" spans="1:1" x14ac:dyDescent="0.2">
      <c r="A188" s="14"/>
    </row>
    <row r="189" spans="1:1" x14ac:dyDescent="0.2">
      <c r="A189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/>
    </row>
    <row r="196" spans="1:1" x14ac:dyDescent="0.2">
      <c r="A196"/>
    </row>
    <row r="197" spans="1:1" x14ac:dyDescent="0.2">
      <c r="A19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Choudhary</dc:creator>
  <cp:lastModifiedBy>Adarsh Choudhary</cp:lastModifiedBy>
  <dcterms:created xsi:type="dcterms:W3CDTF">2025-01-05T10:46:20Z</dcterms:created>
  <dcterms:modified xsi:type="dcterms:W3CDTF">2025-01-05T17:00:00Z</dcterms:modified>
</cp:coreProperties>
</file>