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comments3.xml" ContentType="application/vnd.openxmlformats-officedocument.spreadsheetml.comments+xml"/>
  <Override PartName="/xl/threadedComments/threadedComment2.xml" ContentType="application/vnd.ms-excel.threadedcomments+xml"/>
  <Override PartName="/xl/drawings/drawing1.xml" ContentType="application/vnd.openxmlformats-officedocument.drawing+xml"/>
  <Override PartName="/xl/comments4.xml" ContentType="application/vnd.openxmlformats-officedocument.spreadsheetml.comments+xml"/>
  <Override PartName="/xl/comments5.xml" ContentType="application/vnd.openxmlformats-officedocument.spreadsheetml.comments+xml"/>
  <Override PartName="/xl/threadedComments/threadedComment3.xml" ContentType="application/vnd.ms-excel.threadedcomments+xml"/>
  <Override PartName="/xl/documenttasks/documenttask1.xml" ContentType="application/vnd.ms-excel.documenttask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mc:AlternateContent xmlns:mc="http://schemas.openxmlformats.org/markup-compatibility/2006">
    <mc:Choice Requires="x15">
      <x15ac:absPath xmlns:x15ac="http://schemas.microsoft.com/office/spreadsheetml/2010/11/ac" url="https://intel.sharepoint.com/sites/ccg_cpe_cps_wclsystempdt/Shared Documents/RVP Engineering Docs/WCL-Platform Mapping documents/RVP GPIO Mapping Documents/RVP2/Archive/"/>
    </mc:Choice>
  </mc:AlternateContent>
  <xr:revisionPtr revIDLastSave="4153" documentId="13_ncr:1_{11D980A3-EB49-4E26-8895-8D0A9035B529}" xr6:coauthVersionLast="47" xr6:coauthVersionMax="47" xr10:uidLastSave="{2446EC50-8061-4657-BBAA-27C539A06E4B}"/>
  <bookViews>
    <workbookView xWindow="3840" yWindow="1740" windowWidth="9360" windowHeight="11232" activeTab="4" xr2:uid="{00000000-000D-0000-FFFF-FFFF00000000}"/>
  </bookViews>
  <sheets>
    <sheet name="Version Tracking" sheetId="3" r:id="rId1"/>
    <sheet name="BoardID" sheetId="65" r:id="rId2"/>
    <sheet name="GPIO" sheetId="71" r:id="rId3"/>
    <sheet name="Pin Strap Configuration" sheetId="51" r:id="rId4"/>
    <sheet name="HSIO" sheetId="39" r:id="rId5"/>
    <sheet name="USB" sheetId="70" r:id="rId6"/>
    <sheet name="Rework_Config" sheetId="64" r:id="rId7"/>
    <sheet name="MRC" sheetId="53" r:id="rId8"/>
    <sheet name="DISP" sheetId="7" r:id="rId9"/>
    <sheet name="I2C" sheetId="67" r:id="rId10"/>
    <sheet name="SMLINK" sheetId="72" r:id="rId11"/>
    <sheet name="LSIO" sheetId="68" r:id="rId12"/>
    <sheet name="Audio" sheetId="66" r:id="rId13"/>
    <sheet name="ISH" sheetId="13" r:id="rId14"/>
    <sheet name="Modular_TCSS_IOs" sheetId="58" r:id="rId15"/>
    <sheet name="TCSS_Config" sheetId="59" r:id="rId16"/>
    <sheet name="Non_GPIO_Buffer_Strength" sheetId="42" r:id="rId17"/>
    <sheet name="N-1_GPIO_Comparison" sheetId="2" state="hidden" r:id="rId18"/>
    <sheet name="PSS_Format" sheetId="60" r:id="rId19"/>
    <sheet name="GPIO_RVP_team_reference" sheetId="1" r:id="rId20"/>
  </sheets>
  <externalReferences>
    <externalReference r:id="rId21"/>
  </externalReferences>
  <definedNames>
    <definedName name="_xlnm._FilterDatabase" localSheetId="2" hidden="1">GPIO!$A$13:$AU$222</definedName>
    <definedName name="_xlnm._FilterDatabase" localSheetId="19" hidden="1">GPIO_RVP_team_reference!$A$13:$BH$203</definedName>
    <definedName name="_xlnm._FilterDatabase" localSheetId="9" hidden="1">I2C!$A$2:$J$46</definedName>
    <definedName name="_xlnm._FilterDatabase" localSheetId="18" hidden="1">PSS_Format!$A$1:$H$9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X16" i="1" l="1"/>
  <c r="AY16" i="1" s="1"/>
  <c r="AX17" i="1"/>
  <c r="AY17" i="1" s="1"/>
  <c r="AX18" i="1"/>
  <c r="AY18" i="1" s="1"/>
  <c r="AX19" i="1"/>
  <c r="AY19" i="1" s="1"/>
  <c r="AX20" i="1"/>
  <c r="AY20" i="1" s="1"/>
  <c r="AX21" i="1"/>
  <c r="AY21" i="1" s="1"/>
  <c r="AX23" i="1"/>
  <c r="AY23" i="1" s="1"/>
  <c r="AX24" i="1"/>
  <c r="AY24" i="1" s="1"/>
  <c r="AX25" i="1"/>
  <c r="AY25" i="1" s="1"/>
  <c r="AX26" i="1"/>
  <c r="AY26" i="1" s="1"/>
  <c r="AX27" i="1"/>
  <c r="AY27" i="1" s="1"/>
  <c r="AX28" i="1"/>
  <c r="AY28" i="1" s="1"/>
  <c r="AX30" i="1"/>
  <c r="AY30" i="1" s="1"/>
  <c r="AX31" i="1"/>
  <c r="AY31" i="1" s="1"/>
  <c r="AX32" i="1"/>
  <c r="AY32" i="1" s="1"/>
  <c r="AX33" i="1"/>
  <c r="AY33" i="1" s="1"/>
  <c r="AX34" i="1"/>
  <c r="AY34" i="1" s="1"/>
  <c r="AX35" i="1"/>
  <c r="AY35" i="1" s="1"/>
  <c r="AX36" i="1"/>
  <c r="AY36" i="1" s="1"/>
  <c r="AX37" i="1"/>
  <c r="AY37" i="1" s="1"/>
  <c r="AX38" i="1"/>
  <c r="AY38" i="1" s="1"/>
  <c r="AX39" i="1"/>
  <c r="AY39" i="1" s="1"/>
  <c r="AX40" i="1"/>
  <c r="AY40" i="1" s="1"/>
  <c r="AX41" i="1"/>
  <c r="AY41" i="1" s="1"/>
  <c r="AX42" i="1"/>
  <c r="AY42" i="1" s="1"/>
  <c r="AX43" i="1"/>
  <c r="AY43" i="1" s="1"/>
  <c r="AX44" i="1"/>
  <c r="AY44" i="1" s="1"/>
  <c r="AX45" i="1"/>
  <c r="AY45" i="1" s="1"/>
  <c r="AX46" i="1"/>
  <c r="AY46" i="1" s="1"/>
  <c r="AX47" i="1"/>
  <c r="AY47" i="1" s="1"/>
  <c r="AX48" i="1"/>
  <c r="AY48" i="1" s="1"/>
  <c r="AX49" i="1"/>
  <c r="AY49" i="1" s="1"/>
  <c r="AX50" i="1"/>
  <c r="AY50" i="1" s="1"/>
  <c r="AX51" i="1"/>
  <c r="AY51" i="1" s="1"/>
  <c r="AX52" i="1"/>
  <c r="AY52" i="1" s="1"/>
  <c r="AX53" i="1"/>
  <c r="AY53" i="1" s="1"/>
  <c r="AX54" i="1"/>
  <c r="AY54" i="1" s="1"/>
  <c r="AX55" i="1"/>
  <c r="AY55" i="1" s="1"/>
  <c r="AX56" i="1"/>
  <c r="AY56" i="1" s="1"/>
  <c r="AX57" i="1"/>
  <c r="AY57" i="1" s="1"/>
  <c r="AX58" i="1"/>
  <c r="AY58" i="1" s="1"/>
  <c r="AX59" i="1"/>
  <c r="AY59" i="1" s="1"/>
  <c r="AX60" i="1"/>
  <c r="AY60" i="1" s="1"/>
  <c r="AX61" i="1"/>
  <c r="AY61" i="1" s="1"/>
  <c r="AX62" i="1"/>
  <c r="AY62" i="1" s="1"/>
  <c r="AX63" i="1"/>
  <c r="AY63" i="1" s="1"/>
  <c r="AX64" i="1"/>
  <c r="AY64" i="1" s="1"/>
  <c r="AX65" i="1"/>
  <c r="AY65" i="1" s="1"/>
  <c r="AX66" i="1"/>
  <c r="AY66" i="1" s="1"/>
  <c r="AX67" i="1"/>
  <c r="AY67" i="1" s="1"/>
  <c r="AX68" i="1"/>
  <c r="AY68" i="1" s="1"/>
  <c r="AX69" i="1"/>
  <c r="AY69" i="1" s="1"/>
  <c r="AX70" i="1"/>
  <c r="AY70" i="1" s="1"/>
  <c r="AX71" i="1"/>
  <c r="AY71" i="1" s="1"/>
  <c r="AX72" i="1"/>
  <c r="AY72" i="1" s="1"/>
  <c r="AX73" i="1"/>
  <c r="AY73" i="1" s="1"/>
  <c r="AX74" i="1"/>
  <c r="AY74" i="1" s="1"/>
  <c r="AX75" i="1"/>
  <c r="AY75" i="1" s="1"/>
  <c r="AX76" i="1"/>
  <c r="AY76" i="1" s="1"/>
  <c r="AX77" i="1"/>
  <c r="AY77" i="1" s="1"/>
  <c r="AX78" i="1"/>
  <c r="AY78" i="1" s="1"/>
  <c r="AX79" i="1"/>
  <c r="AY79" i="1" s="1"/>
  <c r="AX80" i="1"/>
  <c r="AY80" i="1" s="1"/>
  <c r="AX81" i="1"/>
  <c r="AY81" i="1" s="1"/>
  <c r="AX82" i="1"/>
  <c r="AY82" i="1" s="1"/>
  <c r="AX83" i="1"/>
  <c r="AY83" i="1" s="1"/>
  <c r="AX84" i="1"/>
  <c r="AY84" i="1" s="1"/>
  <c r="AX85" i="1"/>
  <c r="AY85" i="1" s="1"/>
  <c r="AX86" i="1"/>
  <c r="AY86" i="1" s="1"/>
  <c r="AX87" i="1"/>
  <c r="AY87" i="1" s="1"/>
  <c r="AX88" i="1"/>
  <c r="AY88" i="1" s="1"/>
  <c r="AX89" i="1"/>
  <c r="AY89" i="1" s="1"/>
  <c r="AX90" i="1"/>
  <c r="AY90" i="1" s="1"/>
  <c r="AX91" i="1"/>
  <c r="AY91" i="1" s="1"/>
  <c r="AX92" i="1"/>
  <c r="AY92" i="1" s="1"/>
  <c r="AX93" i="1"/>
  <c r="AY93" i="1" s="1"/>
  <c r="AX94" i="1"/>
  <c r="AY94" i="1" s="1"/>
  <c r="AX95" i="1"/>
  <c r="AY95" i="1" s="1"/>
  <c r="AX96" i="1"/>
  <c r="AY96" i="1" s="1"/>
  <c r="AX97" i="1"/>
  <c r="AY97" i="1" s="1"/>
  <c r="AX98" i="1"/>
  <c r="AY98" i="1" s="1"/>
  <c r="AX99" i="1"/>
  <c r="AY99" i="1" s="1"/>
  <c r="AX100" i="1"/>
  <c r="AY100" i="1" s="1"/>
  <c r="AX101" i="1"/>
  <c r="AY101" i="1" s="1"/>
  <c r="AX102" i="1"/>
  <c r="AY102" i="1" s="1"/>
  <c r="AX103" i="1"/>
  <c r="AY103" i="1" s="1"/>
  <c r="AX104" i="1"/>
  <c r="AY104" i="1" s="1"/>
  <c r="AX105" i="1"/>
  <c r="AY105" i="1" s="1"/>
  <c r="AX106" i="1"/>
  <c r="AY106" i="1" s="1"/>
  <c r="AX107" i="1"/>
  <c r="AY107" i="1" s="1"/>
  <c r="AX108" i="1"/>
  <c r="AY108" i="1" s="1"/>
  <c r="AX109" i="1"/>
  <c r="AY109" i="1" s="1"/>
  <c r="AX110" i="1"/>
  <c r="AY110" i="1" s="1"/>
  <c r="AX111" i="1"/>
  <c r="AY111" i="1" s="1"/>
  <c r="AX112" i="1"/>
  <c r="AY112" i="1" s="1"/>
  <c r="AX113" i="1"/>
  <c r="AY113" i="1" s="1"/>
  <c r="AX114" i="1"/>
  <c r="AY114" i="1" s="1"/>
  <c r="AX115" i="1"/>
  <c r="AY115" i="1" s="1"/>
  <c r="AX116" i="1"/>
  <c r="AY116" i="1" s="1"/>
  <c r="AX117" i="1"/>
  <c r="AY117" i="1" s="1"/>
  <c r="AX118" i="1"/>
  <c r="AY118" i="1" s="1"/>
  <c r="AX119" i="1"/>
  <c r="AY119" i="1" s="1"/>
  <c r="AX120" i="1"/>
  <c r="AY120" i="1" s="1"/>
  <c r="AX121" i="1"/>
  <c r="AY121" i="1" s="1"/>
  <c r="AX122" i="1"/>
  <c r="AY122" i="1" s="1"/>
  <c r="AX123" i="1"/>
  <c r="AY123" i="1" s="1"/>
  <c r="AX124" i="1"/>
  <c r="AY124" i="1" s="1"/>
  <c r="AX125" i="1"/>
  <c r="AY125" i="1" s="1"/>
  <c r="AX126" i="1"/>
  <c r="AY126" i="1" s="1"/>
  <c r="AX127" i="1"/>
  <c r="AY127" i="1" s="1"/>
  <c r="AX128" i="1"/>
  <c r="AY128" i="1" s="1"/>
  <c r="AX129" i="1"/>
  <c r="AY129" i="1" s="1"/>
  <c r="AX130" i="1"/>
  <c r="AY130" i="1" s="1"/>
  <c r="AX131" i="1"/>
  <c r="AY131" i="1" s="1"/>
  <c r="AX132" i="1"/>
  <c r="AY132" i="1" s="1"/>
  <c r="AX133" i="1"/>
  <c r="AY133" i="1" s="1"/>
  <c r="AX134" i="1"/>
  <c r="AY134" i="1" s="1"/>
  <c r="AX135" i="1"/>
  <c r="AY135" i="1" s="1"/>
  <c r="AX136" i="1"/>
  <c r="AY136" i="1" s="1"/>
  <c r="AX137" i="1"/>
  <c r="AY137" i="1" s="1"/>
  <c r="AX138" i="1"/>
  <c r="AY138" i="1" s="1"/>
  <c r="AX139" i="1"/>
  <c r="AY139" i="1" s="1"/>
  <c r="AX140" i="1"/>
  <c r="AY140" i="1" s="1"/>
  <c r="AX141" i="1"/>
  <c r="AY141" i="1" s="1"/>
  <c r="AX142" i="1"/>
  <c r="AY142" i="1" s="1"/>
  <c r="AX143" i="1"/>
  <c r="AY143" i="1" s="1"/>
  <c r="AX144" i="1"/>
  <c r="AY144" i="1" s="1"/>
  <c r="AX145" i="1"/>
  <c r="AY145" i="1" s="1"/>
  <c r="AX146" i="1"/>
  <c r="AY146" i="1" s="1"/>
  <c r="AX147" i="1"/>
  <c r="AY147" i="1" s="1"/>
  <c r="AX148" i="1"/>
  <c r="AY148" i="1" s="1"/>
  <c r="AX149" i="1"/>
  <c r="AY149" i="1" s="1"/>
  <c r="AX150" i="1"/>
  <c r="AY150" i="1" s="1"/>
  <c r="AX151" i="1"/>
  <c r="AY151" i="1" s="1"/>
  <c r="AX152" i="1"/>
  <c r="AY152" i="1" s="1"/>
  <c r="AX153" i="1"/>
  <c r="AY153" i="1" s="1"/>
  <c r="AX154" i="1"/>
  <c r="AY154" i="1" s="1"/>
  <c r="AX155" i="1"/>
  <c r="AY155" i="1" s="1"/>
  <c r="AX156" i="1"/>
  <c r="AY156" i="1" s="1"/>
  <c r="AX157" i="1"/>
  <c r="AY157" i="1" s="1"/>
  <c r="AX158" i="1"/>
  <c r="AY158" i="1" s="1"/>
  <c r="AX159" i="1"/>
  <c r="AY159" i="1" s="1"/>
  <c r="AX160" i="1"/>
  <c r="AY160" i="1" s="1"/>
  <c r="AX161" i="1"/>
  <c r="AY161" i="1" s="1"/>
  <c r="AX162" i="1"/>
  <c r="AY162" i="1" s="1"/>
  <c r="AX163" i="1"/>
  <c r="AY163" i="1" s="1"/>
  <c r="AX164" i="1"/>
  <c r="AY164" i="1" s="1"/>
  <c r="AX165" i="1"/>
  <c r="AY165" i="1" s="1"/>
  <c r="AX166" i="1"/>
  <c r="AY166" i="1" s="1"/>
  <c r="AX167" i="1"/>
  <c r="AY167" i="1" s="1"/>
  <c r="AX168" i="1"/>
  <c r="AY168" i="1" s="1"/>
  <c r="AX169" i="1"/>
  <c r="AY169" i="1" s="1"/>
  <c r="AX170" i="1"/>
  <c r="AY170" i="1" s="1"/>
  <c r="AX171" i="1"/>
  <c r="AY171" i="1" s="1"/>
  <c r="AX172" i="1"/>
  <c r="AY172" i="1" s="1"/>
  <c r="AX173" i="1"/>
  <c r="AY173" i="1" s="1"/>
  <c r="AX174" i="1"/>
  <c r="AY174" i="1" s="1"/>
  <c r="AX175" i="1"/>
  <c r="AY175" i="1" s="1"/>
  <c r="AX176" i="1"/>
  <c r="AY176" i="1" s="1"/>
  <c r="AX177" i="1"/>
  <c r="AY177" i="1" s="1"/>
  <c r="AX178" i="1"/>
  <c r="AY178" i="1" s="1"/>
  <c r="AX179" i="1"/>
  <c r="AY179" i="1" s="1"/>
  <c r="AX180" i="1"/>
  <c r="AY180" i="1" s="1"/>
  <c r="AX181" i="1"/>
  <c r="AY181" i="1" s="1"/>
  <c r="AX182" i="1"/>
  <c r="AY182" i="1" s="1"/>
  <c r="AX183" i="1"/>
  <c r="AY183" i="1" s="1"/>
  <c r="AX184" i="1"/>
  <c r="AY184" i="1" s="1"/>
  <c r="AX185" i="1"/>
  <c r="AY185" i="1" s="1"/>
  <c r="AX186" i="1"/>
  <c r="AY186" i="1" s="1"/>
  <c r="AX187" i="1"/>
  <c r="AY187" i="1" s="1"/>
  <c r="AX188" i="1"/>
  <c r="AY188" i="1" s="1"/>
  <c r="AX189" i="1"/>
  <c r="AY189" i="1" s="1"/>
  <c r="AX190" i="1"/>
  <c r="AY190" i="1" s="1"/>
  <c r="AX191" i="1"/>
  <c r="AY191" i="1" s="1"/>
  <c r="AX192" i="1"/>
  <c r="AY192" i="1" s="1"/>
  <c r="AX193" i="1"/>
  <c r="AY193" i="1" s="1"/>
  <c r="AX194" i="1"/>
  <c r="AY194" i="1" s="1"/>
  <c r="AX195" i="1"/>
  <c r="AY195" i="1" s="1"/>
  <c r="AX196" i="1"/>
  <c r="AY196" i="1" s="1"/>
  <c r="AX197" i="1"/>
  <c r="AY197" i="1" s="1"/>
  <c r="AX198" i="1"/>
  <c r="AY198" i="1" s="1"/>
  <c r="AX199" i="1"/>
  <c r="AY199" i="1" s="1"/>
  <c r="AX200" i="1"/>
  <c r="AY200" i="1" s="1"/>
  <c r="AX201" i="1"/>
  <c r="AY201" i="1" s="1"/>
  <c r="AX202" i="1"/>
  <c r="AY202" i="1" s="1"/>
  <c r="AX203" i="1"/>
  <c r="AY203" i="1" s="1"/>
  <c r="AX15" i="1"/>
  <c r="AY15" i="1" s="1"/>
  <c r="E73" i="60" l="1"/>
  <c r="E42" i="60"/>
  <c r="E39" i="60"/>
  <c r="E38" i="60"/>
  <c r="E34" i="60"/>
  <c r="E33" i="60"/>
  <c r="E32" i="60"/>
  <c r="E31" i="60"/>
  <c r="E26" i="60"/>
  <c r="E25" i="60"/>
  <c r="E24" i="60"/>
  <c r="E23" i="60"/>
  <c r="E22" i="60"/>
  <c r="E21" i="60"/>
  <c r="E16" i="60"/>
  <c r="E15" i="60"/>
  <c r="E14" i="60"/>
  <c r="E13" i="60"/>
  <c r="E8" i="60"/>
  <c r="E7" i="60"/>
  <c r="E6" i="60"/>
  <c r="E5" i="60"/>
  <c r="E4" i="6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Tan, Eric Thian Aun</author>
    <author>tc={E4BB68FD-A5B1-491E-91FE-CC0A2F892B17}</author>
    <author>tc={DB9BC826-6A2C-4050-8208-6D6E30C0781D}</author>
    <author>tc={D21C2366-85C5-4BBB-8437-E929DEBC641D}</author>
    <author>tc={9E02E513-2D16-43D7-B652-CEE4F439380E}</author>
    <author>tc={3A9B46C6-0E91-4048-92AB-DAA7BB7282AD}</author>
    <author>tc={F2B562C9-960A-4148-972B-D9DE7AE38D36}</author>
    <author>tc={09C2A8BD-1A62-45C2-92E5-AC4097907EB6}</author>
    <author>tc={CC27DB45-AF0B-4209-BDA9-3E44187DFE28}</author>
    <author>tc={7A94A317-D0F1-4E3B-9859-C553F542CED3}</author>
    <author>tc={7F1BAA9D-2060-44F0-BE2B-A24ACE59B128}</author>
    <author>tc={489AD1CB-6664-40F0-BD33-4DF4658C9381}</author>
    <author>tc={5D84D9D4-D333-4650-8391-FC6AB9FD51E8}</author>
    <author>tc={55AD1AC4-70B9-4209-A341-DEF8AB7769E6}</author>
    <author>tc={357D89C0-21B3-4455-BCB9-AE413EAB8A7E}</author>
    <author>tc={61CC4A7D-899E-41B4-AF98-BF6D546C4B43}</author>
    <author>tc={036C423E-892C-4793-B30B-C104C138D353}</author>
    <author>tc={955BDEFF-88C0-46D5-A8D4-763E96B5ABCA}</author>
    <author>tc={97D1786C-D7A0-4364-B4FD-DE94073D3DA1}</author>
    <author>tc={4F1B39BA-D931-4E5A-B808-BFC5A9F29C77}</author>
    <author>tc={38894404-0A82-4800-ABAE-9C8BB07C51E0}</author>
    <author>tc={FB27A0FA-DA00-43E1-A75E-9DA99A6150C6}</author>
    <author>tc={5CDC99C6-1FE4-46FD-BBF0-874C058BD23D}</author>
  </authors>
  <commentList>
    <comment ref="AK17" authorId="0" shapeId="0" xr:uid="{DFEAC8EC-1347-487D-B9A2-7322627C9356}">
      <text>
        <r>
          <rPr>
            <b/>
            <sz val="8"/>
            <color indexed="81"/>
            <rFont val="Tahoma"/>
            <family val="2"/>
          </rPr>
          <t>Tan, Eric Thian Aun:</t>
        </r>
        <r>
          <rPr>
            <sz val="8"/>
            <color indexed="81"/>
            <rFont val="Tahoma"/>
            <family val="2"/>
          </rPr>
          <t xml:space="preserve">
Pending if priack_b is applicable.</t>
        </r>
      </text>
    </comment>
    <comment ref="AL17" authorId="0" shapeId="0" xr:uid="{CD55EC8A-0D81-45D4-9287-65158A961FC4}">
      <text>
        <r>
          <rPr>
            <b/>
            <sz val="8"/>
            <color indexed="81"/>
            <rFont val="Tahoma"/>
            <family val="2"/>
          </rPr>
          <t>Tan, Eric Thian Aun:</t>
        </r>
        <r>
          <rPr>
            <sz val="8"/>
            <color indexed="81"/>
            <rFont val="Tahoma"/>
            <family val="2"/>
          </rPr>
          <t xml:space="preserve">
Pending if priack_b is applicable.</t>
        </r>
      </text>
    </comment>
    <comment ref="E22" authorId="1" shapeId="0" xr:uid="{E4BB68FD-A5B1-491E-91FE-CC0A2F892B17}">
      <text>
        <t>[Threaded comment]
Your version of Excel allows you to read this threaded comment; however, any edits to it will get removed if the file is opened in a newer version of Excel. Learn more: https://go.microsoft.com/fwlink/?linkid=870924
Comment:
    PU to +V1P8S</t>
      </text>
    </comment>
    <comment ref="F22" authorId="2" shapeId="0" xr:uid="{DB9BC826-6A2C-4050-8208-6D6E30C0781D}">
      <text>
        <t>[Threaded comment]
Your version of Excel allows you to read this threaded comment; however, any edits to it will get removed if the file is opened in a newer version of Excel. Learn more: https://go.microsoft.com/fwlink/?linkid=870924
Comment:
    PU to +V1p8S</t>
      </text>
    </comment>
    <comment ref="F27" authorId="3" shapeId="0" xr:uid="{D21C2366-85C5-4BBB-8437-E929DEBC641D}">
      <text>
        <t xml:space="preserve">[Threaded comment]
Your version of Excel allows you to read this threaded comment; however, any edits to it will get removed if the file is opened in a newer version of Excel. Learn more: https://go.microsoft.com/fwlink/?linkid=870924
Comment:
    Check how its connected to MECC hdr
</t>
      </text>
    </comment>
    <comment ref="F29" authorId="4" shapeId="0" xr:uid="{9E02E513-2D16-43D7-B652-CEE4F439380E}">
      <text>
        <t>[Threaded comment]
Your version of Excel allows you to read this threaded comment; however, any edits to it will get removed if the file is opened in a newer version of Excel. Learn more: https://go.microsoft.com/fwlink/?linkid=870924
Comment:
    chrome</t>
      </text>
    </comment>
    <comment ref="F69" authorId="5" shapeId="0" xr:uid="{3A9B46C6-0E91-4048-92AB-DAA7BB7282AD}">
      <text>
        <t>[Threaded comment]
Your version of Excel allows you to read this threaded comment; however, any edits to it will get removed if the file is opened in a newer version of Excel. Learn more: https://go.microsoft.com/fwlink/?linkid=870924
Comment:
     GEN4 M.2 TO MCIO AOB GPIO HDR</t>
      </text>
    </comment>
    <comment ref="E70" authorId="6" shapeId="0" xr:uid="{F2B562C9-960A-4148-972B-D9DE7AE38D36}">
      <text>
        <t>[Threaded comment]
Your version of Excel allows you to read this threaded comment; however, any edits to it will get removed if the file is opened in a newer version of Excel. Learn more: https://go.microsoft.com/fwlink/?linkid=870924
Comment:
    Is it ok to add CLREQ for WIFI_KILL?
Reply:
    Yes as WCL has reduced GPIO counts got confirmation form Vamsi in ERB validation</t>
      </text>
    </comment>
    <comment ref="F71" authorId="7" shapeId="0" xr:uid="{09C2A8BD-1A62-45C2-92E5-AC4097907EB6}">
      <text>
        <t xml:space="preserve">[Threaded comment]
Your version of Excel allows you to read this threaded comment; however, any edits to it will get removed if the file is opened in a newer version of Excel. Learn more: https://go.microsoft.com/fwlink/?linkid=870924
Comment:
     GEN4 CEM TO MCIO AOB GPIO HDR
</t>
      </text>
    </comment>
    <comment ref="F75" authorId="8" shapeId="0" xr:uid="{CC27DB45-AF0B-4209-BDA9-3E44187DFE28}">
      <text>
        <t>[Threaded comment]
Your version of Excel allows you to read this threaded comment; however, any edits to it will get removed if the file is opened in a newer version of Excel. Learn more: https://go.microsoft.com/fwlink/?linkid=870924
Comment:
    Chrome Signal</t>
      </text>
    </comment>
    <comment ref="E87" authorId="9" shapeId="0" xr:uid="{7A94A317-D0F1-4E3B-9859-C553F542CED3}">
      <text>
        <t>[Threaded comment]
Your version of Excel allows you to read this threaded comment; however, any edits to it will get removed if the file is opened in a newer version of Excel. Learn more: https://go.microsoft.com/fwlink/?linkid=870924
Comment:
    Chrome signal</t>
      </text>
    </comment>
    <comment ref="E115" authorId="10" shapeId="0" xr:uid="{7F1BAA9D-2060-44F0-BE2B-A24ACE59B128}">
      <text>
        <t>[Threaded comment]
Your version of Excel allows you to read this threaded comment; however, any edits to it will get removed if the file is opened in a newer version of Excel. Learn more: https://go.microsoft.com/fwlink/?linkid=870924
Comment:
    PU to +V1P8S</t>
      </text>
    </comment>
    <comment ref="F117" authorId="11" shapeId="0" xr:uid="{489AD1CB-6664-40F0-BD33-4DF4658C9381}">
      <text>
        <t>[Threaded comment]
Your version of Excel allows you to read this threaded comment; however, any edits to it will get removed if the file is opened in a newer version of Excel. Learn more: https://go.microsoft.com/fwlink/?linkid=870924
Comment:
    Chrome signal</t>
      </text>
    </comment>
    <comment ref="E128" authorId="12" shapeId="0" xr:uid="{5D84D9D4-D333-4650-8391-FC6AB9FD51E8}">
      <text>
        <t>[Threaded comment]
Your version of Excel allows you to read this threaded comment; however, any edits to it will get removed if the file is opened in a newer version of Excel. Learn more: https://go.microsoft.com/fwlink/?linkid=870924
Comment:
    Change this to GPIO from native f3 for Quick SPI driver support. LNL learning</t>
      </text>
    </comment>
    <comment ref="E131" authorId="13" shapeId="0" xr:uid="{55AD1AC4-70B9-4209-A341-DEF8AB7769E6}">
      <text>
        <t>[Threaded comment]
Your version of Excel allows you to read this threaded comment; however, any edits to it will get removed if the file is opened in a newer version of Excel. Learn more: https://go.microsoft.com/fwlink/?linkid=870924
Comment:
    Chrome Signal</t>
      </text>
    </comment>
    <comment ref="E132" authorId="14" shapeId="0" xr:uid="{357D89C0-21B3-4455-BCB9-AE413EAB8A7E}">
      <text>
        <t>[Threaded comment]
Your version of Excel allows you to read this threaded comment; however, any edits to it will get removed if the file is opened in a newer version of Excel. Learn more: https://go.microsoft.com/fwlink/?linkid=870924
Comment:
    Chrome Signal</t>
      </text>
    </comment>
    <comment ref="I150" authorId="15" shapeId="0" xr:uid="{61CC4A7D-899E-41B4-AF98-BF6D546C4B43}">
      <text>
        <t>[Threaded comment]
Your version of Excel allows you to read this threaded comment; however, any edits to it will get removed if the file is opened in a newer version of Excel. Learn more: https://go.microsoft.com/fwlink/?linkid=870924
Comment:
    Chrome Signal</t>
      </text>
    </comment>
    <comment ref="I151" authorId="16" shapeId="0" xr:uid="{036C423E-892C-4793-B30B-C104C138D353}">
      <text>
        <t>[Threaded comment]
Your version of Excel allows you to read this threaded comment; however, any edits to it will get removed if the file is opened in a newer version of Excel. Learn more: https://go.microsoft.com/fwlink/?linkid=870924
Comment:
    Chrome Signal</t>
      </text>
    </comment>
    <comment ref="I152" authorId="17" shapeId="0" xr:uid="{955BDEFF-88C0-46D5-A8D4-763E96B5ABCA}">
      <text>
        <t>[Threaded comment]
Your version of Excel allows you to read this threaded comment; however, any edits to it will get removed if the file is opened in a newer version of Excel. Learn more: https://go.microsoft.com/fwlink/?linkid=870924
Comment:
    Chrome Signal</t>
      </text>
    </comment>
    <comment ref="I154" authorId="18" shapeId="0" xr:uid="{97D1786C-D7A0-4364-B4FD-DE94073D3DA1}">
      <text>
        <t>[Threaded comment]
Your version of Excel allows you to read this threaded comment; however, any edits to it will get removed if the file is opened in a newer version of Excel. Learn more: https://go.microsoft.com/fwlink/?linkid=870924
Comment:
    Chrome Signal</t>
      </text>
    </comment>
    <comment ref="E155" authorId="19" shapeId="0" xr:uid="{4F1B39BA-D931-4E5A-B808-BFC5A9F29C77}">
      <text>
        <t>[Threaded comment]
Your version of Excel allows you to read this threaded comment; however, any edits to it will get removed if the file is opened in a newer version of Excel. Learn more: https://go.microsoft.com/fwlink/?linkid=870924
Comment:
    chrome</t>
      </text>
    </comment>
    <comment ref="H182" authorId="20" shapeId="0" xr:uid="{38894404-0A82-4800-ABAE-9C8BB07C51E0}">
      <text>
        <t xml:space="preserve">[Threaded comment]
Your version of Excel allows you to read this threaded comment; however, any edits to it will get removed if the file is opened in a newer version of Excel. Learn more: https://go.microsoft.com/fwlink/?linkid=870924
Comment:
    Chrome
</t>
      </text>
    </comment>
    <comment ref="H183" authorId="21" shapeId="0" xr:uid="{FB27A0FA-DA00-43E1-A75E-9DA99A6150C6}">
      <text>
        <t>[Threaded comment]
Your version of Excel allows you to read this threaded comment; however, any edits to it will get removed if the file is opened in a newer version of Excel. Learn more: https://go.microsoft.com/fwlink/?linkid=870924
Comment:
    Chrome</t>
      </text>
    </comment>
    <comment ref="E184" authorId="22" shapeId="0" xr:uid="{5CDC99C6-1FE4-46FD-BBF0-874C058BD23D}">
      <text>
        <t>[Threaded comment]
Your version of Excel allows you to read this threaded comment; however, any edits to it will get removed if the file is opened in a newer version of Excel. Learn more: https://go.microsoft.com/fwlink/?linkid=870924
Comment:
    BPK_I3C is ZBB’ed</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G12" authorId="0" shapeId="0" xr:uid="{9C6AD7E0-BDD6-4D70-8C0A-EB6F02AAD7E7}">
      <text>
        <r>
          <rPr>
            <sz val="11"/>
            <color theme="1"/>
            <rFont val="Calibri"/>
            <family val="2"/>
            <scheme val="minor"/>
          </rPr>
          <t>Author:
Used to be, prior to "Support swappable M.2 CNV Module " DCN / https://hsdes.intel.com/appstore/article/#/1206634643/main:
     Modem and NFC reference clock source select
     0  = XTAL_IN  (CNP and LCP share XTAL, default)
     1 = CLKIN_XTAL_LCP</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tc={934B8971-35FA-41AE-AD60-CE77324E96FE}</author>
  </authors>
  <commentList>
    <comment ref="B35" authorId="0" shapeId="0" xr:uid="{934B8971-35FA-41AE-AD60-CE77324E96FE}">
      <text>
        <t>[Threaded comment]
Your version of Excel allows you to read this threaded comment; however, any edits to it will get removed if the file is opened in a newer version of Excel. Learn more: https://go.microsoft.com/fwlink/?linkid=870924
Comment:
    Change this to GPIO from native f3 for Quick SPI driver support. LNL learning</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wlee12</author>
  </authors>
  <commentList>
    <comment ref="E25" authorId="0" shapeId="0" xr:uid="{806356CF-2268-4F5B-AAB3-8369C8D6180D}">
      <text>
        <r>
          <rPr>
            <b/>
            <sz val="9"/>
            <color indexed="81"/>
            <rFont val="Tahoma"/>
            <family val="2"/>
          </rPr>
          <t>wlee12:</t>
        </r>
        <r>
          <rPr>
            <sz val="9"/>
            <color indexed="81"/>
            <rFont val="Tahoma"/>
            <family val="2"/>
          </rPr>
          <t xml:space="preserve">
Need to start at 90 and put a space to start location of info</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tc={C43E0F65-A1E5-48D1-A98D-9279971A123A}</author>
    <author>tc={3518612E-FE74-4002-94A9-466FC2D5B266}</author>
    <author>K S, Vachana</author>
    <author>tc={B39D8069-6F3E-4632-9920-BA380D2AC37F}</author>
    <author>tc={0F323AE4-C514-4D2F-8EE6-C2F828FD2F51}</author>
    <author>tc={4903DBA3-69B7-4709-A33A-BBB6E53A7217}</author>
    <author>tc={DE3B07D5-7ACF-4C06-B3A2-B53BB66F017A}</author>
    <author>tc={1051DB83-6A47-4B11-88F2-C60B90461A41}</author>
    <author>tc={A6381CB6-FDF3-44E5-B892-EE2AC4832BE2}</author>
    <author>tc={6D68BC0E-AC28-4A30-AF9C-9D3429CF9E56}</author>
    <author>tc={EE316A99-D87F-49BB-AD8F-13F63603D67B}</author>
    <author>tc={00AA4CC9-B3D4-4F16-94F0-163A07CF5BCC}</author>
    <author>tc={06DDE062-A62D-4DC8-8779-662CEE785E42}</author>
    <author>tc={23D8C2C2-D490-48FD-B800-2924DB064A3A}</author>
    <author>tc={8A77ADA4-A6C9-4C81-9CBA-F3E4EBB4B65A}</author>
    <author>tc={34354F08-7AC8-4E6C-832A-669CF5796389}</author>
    <author>tc={884B1482-153F-4FE3-B0F8-E29FF9935F41}</author>
    <author>tc={B8BD6B16-936F-4414-B4B5-800B6E5CB8BE}</author>
    <author>tc={147A4CA4-CBB9-409F-A989-DADAA2CA77A2}</author>
    <author>tc={41A6348E-AC15-4F76-B001-C27ACD9C3E7F}</author>
    <author>tc={0212EABB-2FEC-41E7-B89E-189C4F7B6A40}</author>
    <author>tc={57B0D13D-A4AF-4674-B4F2-A79A003A9093}</author>
    <author>tc={69F5EF20-A6A6-418C-B4FF-11484BE87301}</author>
    <author>tc={30F3DB6A-3FF3-4F66-BC36-D0532BCE0489}</author>
    <author>tc={9BEB8B2C-43DD-42F7-8020-6B1B70D82719}</author>
  </authors>
  <commentList>
    <comment ref="I28" authorId="0" shapeId="0" xr:uid="{C43E0F65-A1E5-48D1-A98D-9279971A123A}">
      <text>
        <t xml:space="preserve">[Threaded comment]
Your version of Excel allows you to read this threaded comment; however, any edits to it will get removed if the file is opened in a newer version of Excel. Learn more: https://go.microsoft.com/fwlink/?linkid=870924
Comment:
    Check how its connected to MECC hdr
</t>
      </text>
    </comment>
    <comment ref="J50" authorId="1" shapeId="0" xr:uid="{3518612E-FE74-4002-94A9-466FC2D5B266}">
      <text>
        <t>[Threaded comment]
Your version of Excel allows you to read this threaded comment; however, any edits to it will get removed if the file is opened in a newer version of Excel. Learn more: https://go.microsoft.com/fwlink/?linkid=870924
Comment:
    Chrome signal</t>
      </text>
    </comment>
    <comment ref="H61" authorId="2" shapeId="0" xr:uid="{241B043A-C317-4214-B46D-7A2C7C3C949D}">
      <text>
        <r>
          <rPr>
            <b/>
            <sz val="9"/>
            <color indexed="81"/>
            <rFont val="Tahoma"/>
            <family val="2"/>
          </rPr>
          <t>K S, Vachana:</t>
        </r>
        <r>
          <rPr>
            <sz val="9"/>
            <color indexed="81"/>
            <rFont val="Tahoma"/>
            <family val="2"/>
          </rPr>
          <t xml:space="preserve">
for WWAN module
</t>
        </r>
      </text>
    </comment>
    <comment ref="I68" authorId="3" shapeId="0" xr:uid="{B39D8069-6F3E-4632-9920-BA380D2AC37F}">
      <text>
        <t>[Threaded comment]
Your version of Excel allows you to read this threaded comment; however, any edits to it will get removed if the file is opened in a newer version of Excel. Learn more: https://go.microsoft.com/fwlink/?linkid=870924
Comment:
     GEN4 M.2 TO MCIO AOB GPIO HDR</t>
      </text>
    </comment>
    <comment ref="I70" authorId="4" shapeId="0" xr:uid="{0F323AE4-C514-4D2F-8EE6-C2F828FD2F51}">
      <text>
        <t xml:space="preserve">[Threaded comment]
Your version of Excel allows you to read this threaded comment; however, any edits to it will get removed if the file is opened in a newer version of Excel. Learn more: https://go.microsoft.com/fwlink/?linkid=870924
Comment:
     GEN4 CEM TO MCIO AOB GPIO HDR
</t>
      </text>
    </comment>
    <comment ref="I74" authorId="5" shapeId="0" xr:uid="{4903DBA3-69B7-4709-A33A-BBB6E53A7217}">
      <text>
        <t>[Threaded comment]
Your version of Excel allows you to read this threaded comment; however, any edits to it will get removed if the file is opened in a newer version of Excel. Learn more: https://go.microsoft.com/fwlink/?linkid=870924
Comment:
    Chrome Signal</t>
      </text>
    </comment>
    <comment ref="F84" authorId="6" shapeId="0" xr:uid="{DE3B07D5-7ACF-4C06-B3A2-B53BB66F017A}">
      <text>
        <t>[Threaded comment]
Your version of Excel allows you to read this threaded comment; however, any edits to it will get removed if the file is opened in a newer version of Excel. Learn more: https://go.microsoft.com/fwlink/?linkid=870924
Comment:
    Chrome Signal</t>
      </text>
    </comment>
    <comment ref="F85" authorId="7" shapeId="0" xr:uid="{1051DB83-6A47-4B11-88F2-C60B90461A41}">
      <text>
        <t>[Threaded comment]
Your version of Excel allows you to read this threaded comment; however, any edits to it will get removed if the file is opened in a newer version of Excel. Learn more: https://go.microsoft.com/fwlink/?linkid=870924
Comment:
    Chrome signal</t>
      </text>
    </comment>
    <comment ref="H85" authorId="8" shapeId="0" xr:uid="{A6381CB6-FDF3-44E5-B892-EE2AC4832BE2}">
      <text>
        <t>[Threaded comment]
Your version of Excel allows you to read this threaded comment; however, any edits to it will get removed if the file is opened in a newer version of Excel. Learn more: https://go.microsoft.com/fwlink/?linkid=870924
Comment:
    Chrome signal</t>
      </text>
    </comment>
    <comment ref="H123" authorId="9" shapeId="0" xr:uid="{6D68BC0E-AC28-4A30-AF9C-9D3429CF9E56}">
      <text>
        <t>[Threaded comment]
Your version of Excel allows you to read this threaded comment; however, any edits to it will get removed if the file is opened in a newer version of Excel. Learn more: https://go.microsoft.com/fwlink/?linkid=870924
Comment:
    Change this to GPIO from native f3 for Quick SPI driver support. LNL learning</t>
      </text>
    </comment>
    <comment ref="I126" authorId="10" shapeId="0" xr:uid="{EE316A99-D87F-49BB-AD8F-13F63603D67B}">
      <text>
        <t>[Threaded comment]
Your version of Excel allows you to read this threaded comment; however, any edits to it will get removed if the file is opened in a newer version of Excel. Learn more: https://go.microsoft.com/fwlink/?linkid=870924
Comment:
    chrome</t>
      </text>
    </comment>
    <comment ref="J126" authorId="11" shapeId="0" xr:uid="{00AA4CC9-B3D4-4F16-94F0-163A07CF5BCC}">
      <text>
        <t>[Threaded comment]
Your version of Excel allows you to read this threaded comment; however, any edits to it will get removed if the file is opened in a newer version of Excel. Learn more: https://go.microsoft.com/fwlink/?linkid=870924
Comment:
    Chrome Signal</t>
      </text>
    </comment>
    <comment ref="I127" authorId="12" shapeId="0" xr:uid="{06DDE062-A62D-4DC8-8779-662CEE785E42}">
      <text>
        <t>[Threaded comment]
Your version of Excel allows you to read this threaded comment; however, any edits to it will get removed if the file is opened in a newer version of Excel. Learn more: https://go.microsoft.com/fwlink/?linkid=870924
Comment:
    Chrome Signal</t>
      </text>
    </comment>
    <comment ref="T134" authorId="13" shapeId="0" xr:uid="{23D8C2C2-D490-48FD-B800-2924DB064A3A}">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@K S, Vachana  check PU and PD</t>
      </text>
    </comment>
    <comment ref="F144" authorId="14" shapeId="0" xr:uid="{8A77ADA4-A6C9-4C81-9CBA-F3E4EBB4B65A}">
      <text>
        <t>[Threaded comment]
Your version of Excel allows you to read this threaded comment; however, any edits to it will get removed if the file is opened in a newer version of Excel. Learn more: https://go.microsoft.com/fwlink/?linkid=870924
Comment:
    Chrome Signal</t>
      </text>
    </comment>
    <comment ref="L144" authorId="15" shapeId="0" xr:uid="{34354F08-7AC8-4E6C-832A-669CF5796389}">
      <text>
        <t>[Threaded comment]
Your version of Excel allows you to read this threaded comment; however, any edits to it will get removed if the file is opened in a newer version of Excel. Learn more: https://go.microsoft.com/fwlink/?linkid=870924
Comment:
    Chrome Signal</t>
      </text>
    </comment>
    <comment ref="F145" authorId="16" shapeId="0" xr:uid="{884B1482-153F-4FE3-B0F8-E29FF9935F41}">
      <text>
        <t>[Threaded comment]
Your version of Excel allows you to read this threaded comment; however, any edits to it will get removed if the file is opened in a newer version of Excel. Learn more: https://go.microsoft.com/fwlink/?linkid=870924
Comment:
    Chrome Signal</t>
      </text>
    </comment>
    <comment ref="L145" authorId="17" shapeId="0" xr:uid="{B8BD6B16-936F-4414-B4B5-800B6E5CB8BE}">
      <text>
        <t>[Threaded comment]
Your version of Excel allows you to read this threaded comment; however, any edits to it will get removed if the file is opened in a newer version of Excel. Learn more: https://go.microsoft.com/fwlink/?linkid=870924
Comment:
    Chrome Signal</t>
      </text>
    </comment>
    <comment ref="F146" authorId="18" shapeId="0" xr:uid="{147A4CA4-CBB9-409F-A989-DADAA2CA77A2}">
      <text>
        <t>[Threaded comment]
Your version of Excel allows you to read this threaded comment; however, any edits to it will get removed if the file is opened in a newer version of Excel. Learn more: https://go.microsoft.com/fwlink/?linkid=870924
Comment:
    Chrome Signal</t>
      </text>
    </comment>
    <comment ref="L146" authorId="19" shapeId="0" xr:uid="{41A6348E-AC15-4F76-B001-C27ACD9C3E7F}">
      <text>
        <t>[Threaded comment]
Your version of Excel allows you to read this threaded comment; however, any edits to it will get removed if the file is opened in a newer version of Excel. Learn more: https://go.microsoft.com/fwlink/?linkid=870924
Comment:
    Chrome Signal</t>
      </text>
    </comment>
    <comment ref="F148" authorId="20" shapeId="0" xr:uid="{0212EABB-2FEC-41E7-B89E-189C4F7B6A40}">
      <text>
        <t>[Threaded comment]
Your version of Excel allows you to read this threaded comment; however, any edits to it will get removed if the file is opened in a newer version of Excel. Learn more: https://go.microsoft.com/fwlink/?linkid=870924
Comment:
    Chrome Signal</t>
      </text>
    </comment>
    <comment ref="L148" authorId="21" shapeId="0" xr:uid="{57B0D13D-A4AF-4674-B4F2-A79A003A9093}">
      <text>
        <t>[Threaded comment]
Your version of Excel allows you to read this threaded comment; however, any edits to it will get removed if the file is opened in a newer version of Excel. Learn more: https://go.microsoft.com/fwlink/?linkid=870924
Comment:
    Chrome Signal</t>
      </text>
    </comment>
    <comment ref="H149" authorId="22" shapeId="0" xr:uid="{69F5EF20-A6A6-418C-B4FF-11484BE87301}">
      <text>
        <t>[Threaded comment]
Your version of Excel allows you to read this threaded comment; however, any edits to it will get removed if the file is opened in a newer version of Excel. Learn more: https://go.microsoft.com/fwlink/?linkid=870924
Comment:
    chrome</t>
      </text>
    </comment>
    <comment ref="K173" authorId="23" shapeId="0" xr:uid="{30F3DB6A-3FF3-4F66-BC36-D0532BCE0489}">
      <text>
        <t xml:space="preserve">[Threaded comment]
Your version of Excel allows you to read this threaded comment; however, any edits to it will get removed if the file is opened in a newer version of Excel. Learn more: https://go.microsoft.com/fwlink/?linkid=870924
Comment:
    Chrome
</t>
      </text>
    </comment>
    <comment ref="K174" authorId="24" shapeId="0" xr:uid="{9BEB8B2C-43DD-42F7-8020-6B1B70D82719}">
      <text>
        <t>[Threaded comment]
Your version of Excel allows you to read this threaded comment; however, any edits to it will get removed if the file is opened in a newer version of Excel. Learn more: https://go.microsoft.com/fwlink/?linkid=870924
Comment:
    Chrome</t>
      </text>
    </comment>
  </commentList>
</comments>
</file>

<file path=xl/sharedStrings.xml><?xml version="1.0" encoding="utf-8"?>
<sst xmlns="http://schemas.openxmlformats.org/spreadsheetml/2006/main" count="12252" uniqueCount="2237">
  <si>
    <t>Title</t>
  </si>
  <si>
    <t>Revision</t>
  </si>
  <si>
    <t>Date</t>
  </si>
  <si>
    <t>Change Details</t>
  </si>
  <si>
    <t>Comments</t>
  </si>
  <si>
    <t>Initial Draft for GPIO Allocation</t>
  </si>
  <si>
    <t>Rev 0.5</t>
  </si>
  <si>
    <t>WW46P3</t>
  </si>
  <si>
    <t>Initial draft 
Chap03 : Rev104 is taken as base of this draft creation
WCL DDR5 ERB is taken as a base for this draft creation</t>
  </si>
  <si>
    <t>Color code followed in the Platform mapping sheet</t>
  </si>
  <si>
    <t>Mapping similar to PTL Mapping</t>
  </si>
  <si>
    <t>Mapping different w.r.t PTL mapping</t>
  </si>
  <si>
    <t xml:space="preserve">Strap pin </t>
  </si>
  <si>
    <t>gpp_a</t>
  </si>
  <si>
    <t>Removed buffer for WCL</t>
  </si>
  <si>
    <t>reserved for RVP2</t>
  </si>
  <si>
    <t>Need to map to different GPIO</t>
  </si>
  <si>
    <t>Tabs</t>
  </si>
  <si>
    <t>Owner</t>
  </si>
  <si>
    <t>Board ID</t>
  </si>
  <si>
    <t>Vachana</t>
  </si>
  <si>
    <t>GPIO</t>
  </si>
  <si>
    <t xml:space="preserve">All DE needs to review and update the PU/PD details </t>
  </si>
  <si>
    <t>Pin Strap Configuration</t>
  </si>
  <si>
    <t>HSIO</t>
  </si>
  <si>
    <t>Ryan</t>
  </si>
  <si>
    <t>Rework configuration</t>
  </si>
  <si>
    <t>USB</t>
  </si>
  <si>
    <t>MRC</t>
  </si>
  <si>
    <t>KL</t>
  </si>
  <si>
    <t>DISP</t>
  </si>
  <si>
    <t>SMLINK</t>
  </si>
  <si>
    <t>I2C</t>
  </si>
  <si>
    <t>LSIO</t>
  </si>
  <si>
    <t>Audio</t>
  </si>
  <si>
    <t>Ramya</t>
  </si>
  <si>
    <t>ISH</t>
  </si>
  <si>
    <t>Modular TCSS_IO's</t>
  </si>
  <si>
    <t>Manju</t>
  </si>
  <si>
    <t>TCSS_config</t>
  </si>
  <si>
    <t xml:space="preserve">NON GPIO buffer strength </t>
  </si>
  <si>
    <t>PSS format</t>
  </si>
  <si>
    <t>NOTE : 
Chap03 default configuration: DW0 --&gt; GPP_F ; DW1 --&gt; GPP_E ; DW2 --&gt; GPP_A
PTL RVP required configuration : DW0 --&gt; GPP_F ; DW1 --&gt; GPP_D ; DW2 --&gt; GPP_A
Reason is to accomodate Tier-1 interrupt in GPP_D bank.</t>
  </si>
  <si>
    <t>Intel Confidential - For internal Use Only</t>
  </si>
  <si>
    <t>6 bits [5 : 0]</t>
  </si>
  <si>
    <t>See table below</t>
  </si>
  <si>
    <t>BOM ID</t>
  </si>
  <si>
    <t>3 bits [8:6]</t>
  </si>
  <si>
    <t>000-BOM1
001-BOM2
See table below</t>
  </si>
  <si>
    <t>FAB ID</t>
  </si>
  <si>
    <t>2 bits [10 : 9]</t>
  </si>
  <si>
    <t>00 - FAB1</t>
  </si>
  <si>
    <t>01 - FAB2....</t>
  </si>
  <si>
    <t>SPD_PRSNT</t>
  </si>
  <si>
    <t>1bit[11]</t>
  </si>
  <si>
    <t>0- BIOS hard codes SPD
1- User/factory programs SPD</t>
  </si>
  <si>
    <t>Sl No</t>
  </si>
  <si>
    <t>RVP Board SKU</t>
  </si>
  <si>
    <t>Board Varient</t>
  </si>
  <si>
    <t>Board Name/ID string</t>
  </si>
  <si>
    <t>Fab ID</t>
  </si>
  <si>
    <t>Base/BOM SKU</t>
  </si>
  <si>
    <t>ERB</t>
  </si>
  <si>
    <t>WCL DDR5 SODIMM T3 ERB</t>
  </si>
  <si>
    <t>0x1A</t>
  </si>
  <si>
    <t>000</t>
  </si>
  <si>
    <t>00</t>
  </si>
  <si>
    <t>Base SKU</t>
  </si>
  <si>
    <t>WCL DDR5 SODIMM Chrome SKU</t>
  </si>
  <si>
    <t>001</t>
  </si>
  <si>
    <t>BoM SKU</t>
  </si>
  <si>
    <t>WCL DDR5 PCIE UFS Combo SKU</t>
  </si>
  <si>
    <t>100</t>
  </si>
  <si>
    <t>1a</t>
  </si>
  <si>
    <t>WCL DDR5 SODIMM T3 RVP</t>
  </si>
  <si>
    <t>0x20</t>
  </si>
  <si>
    <t>1b</t>
  </si>
  <si>
    <t>1c</t>
  </si>
  <si>
    <t>WCL DDR5 PnP SKU</t>
  </si>
  <si>
    <t>010</t>
  </si>
  <si>
    <t>1d</t>
  </si>
  <si>
    <t>WCL DDR5 Chrome SKU</t>
  </si>
  <si>
    <t>011</t>
  </si>
  <si>
    <t>1e</t>
  </si>
  <si>
    <t>1f</t>
  </si>
  <si>
    <t>2a</t>
  </si>
  <si>
    <t>WCL LP5x MD, x32, T3 RVP</t>
  </si>
  <si>
    <t>0x21</t>
  </si>
  <si>
    <t>2b</t>
  </si>
  <si>
    <t>WCL LP5x Socketed SKU</t>
  </si>
  <si>
    <t>2c</t>
  </si>
  <si>
    <t>WCL LP5x MD Chrome SKU</t>
  </si>
  <si>
    <t>2d</t>
  </si>
  <si>
    <t>2e</t>
  </si>
  <si>
    <t>WCL LP5x MD PnP SKU</t>
  </si>
  <si>
    <t>2f</t>
  </si>
  <si>
    <t>WCL LP5x MD MECC SKU</t>
  </si>
  <si>
    <t>101</t>
  </si>
  <si>
    <t>2g</t>
  </si>
  <si>
    <t>WCL LP5x SKT Chrome SKU</t>
  </si>
  <si>
    <t>DEFAULT</t>
  </si>
  <si>
    <t>Platform Name</t>
  </si>
  <si>
    <t>WCL</t>
  </si>
  <si>
    <t>SKU</t>
  </si>
  <si>
    <t>Board Id</t>
  </si>
  <si>
    <t>Mapping different from DDR5 RVP1</t>
  </si>
  <si>
    <t>Boad Name</t>
  </si>
  <si>
    <t>PCH ID</t>
  </si>
  <si>
    <t>Number of Communities</t>
  </si>
  <si>
    <t>Number of GPIO Pins</t>
  </si>
  <si>
    <t>add back in schematics</t>
  </si>
  <si>
    <t>changes form previous release</t>
  </si>
  <si>
    <t>Ownership of fields - BIOS\ RVP</t>
  </si>
  <si>
    <t>Spec</t>
  </si>
  <si>
    <t>Spec -N+</t>
  </si>
  <si>
    <t>RVP</t>
  </si>
  <si>
    <t>BIOS/RVP</t>
  </si>
  <si>
    <t>BIOS</t>
  </si>
  <si>
    <t>SPEC</t>
  </si>
  <si>
    <t xml:space="preserve"> </t>
  </si>
  <si>
    <t>GPIO Pin</t>
  </si>
  <si>
    <t>Group</t>
  </si>
  <si>
    <t>Community</t>
  </si>
  <si>
    <t>BUMP NAME -N+</t>
  </si>
  <si>
    <t>Rework Option-1 (Default)</t>
  </si>
  <si>
    <t>Rework Option2</t>
  </si>
  <si>
    <t>Rework Option3</t>
  </si>
  <si>
    <t>Rework Option4</t>
  </si>
  <si>
    <t>Rework Option5</t>
  </si>
  <si>
    <t>Rework Option6</t>
  </si>
  <si>
    <t>Rework Option7</t>
  </si>
  <si>
    <t>Rework Option8</t>
  </si>
  <si>
    <t>Rework Option9</t>
  </si>
  <si>
    <t>Rework Option10</t>
  </si>
  <si>
    <t>Device Name</t>
  </si>
  <si>
    <t>OwnerShip</t>
  </si>
  <si>
    <t>PadRstCfg</t>
  </si>
  <si>
    <t>Pmode</t>
  </si>
  <si>
    <t>GpioDir</t>
  </si>
  <si>
    <t>GPIOTxState</t>
  </si>
  <si>
    <t>GPIRoutConfig - Sx</t>
  </si>
  <si>
    <t>GPIRoutConfig - S0ix (Only if applicable)</t>
  </si>
  <si>
    <t>IRQ No</t>
  </si>
  <si>
    <t>RxEvCfg</t>
  </si>
  <si>
    <t>RxINV</t>
  </si>
  <si>
    <t>Term</t>
  </si>
  <si>
    <t>PadVoltage</t>
  </si>
  <si>
    <t>Pad SW Ownership</t>
  </si>
  <si>
    <t>Power Gate</t>
  </si>
  <si>
    <t>Default Pmode</t>
  </si>
  <si>
    <t>GPIO #</t>
  </si>
  <si>
    <t>Group Name</t>
  </si>
  <si>
    <t>-N+</t>
  </si>
  <si>
    <t>Rework 1 Net name(Default)</t>
  </si>
  <si>
    <t>Rework 2 Net Name</t>
  </si>
  <si>
    <t>Rework 3 Net Name</t>
  </si>
  <si>
    <t>Rework 4 Net Name</t>
  </si>
  <si>
    <t>Rework 5 Net Name</t>
  </si>
  <si>
    <t>Rework 6 Net Name</t>
  </si>
  <si>
    <t>Rework 7 Net Name</t>
  </si>
  <si>
    <t>Rework 8 Net Name</t>
  </si>
  <si>
    <t>Rework 9 Net Name</t>
  </si>
  <si>
    <t>Rework 10 Net Name</t>
  </si>
  <si>
    <t>SIP Family</t>
  </si>
  <si>
    <t>Drive Strength Rework 1</t>
  </si>
  <si>
    <t>Drive Strength Rework 2</t>
  </si>
  <si>
    <t>Drive Strength Rework 3</t>
  </si>
  <si>
    <t>Drive Strength Rework 4</t>
  </si>
  <si>
    <t>Slew Rate</t>
  </si>
  <si>
    <t>BIOS setup option to enable required -[ Add requirement HSD in hyperlink ] YES'"'NO</t>
  </si>
  <si>
    <t>Pin OwnerShip (CSME/ISH/HOST)</t>
  </si>
  <si>
    <t>Pad Reset Configuration (PadRstCfg)  PADCFG_DW0 Bits 31:30;  00 = Powergood; 01 = Deep GPIO Reset; 10 = GPIO Reset; 11 = Reserved</t>
  </si>
  <si>
    <t>Pad Mode Default (Pmode) PADCFG_DW0 Bit13:10 ;  0h = GPIO Controller controls the Pad;1h = Native Function 1,2h = Native Function 2,3h = Native Function 3,</t>
  </si>
  <si>
    <t>Gpio Pin Direction (In, Out, InOut, InInv etc.,) PADCFG_DW0 Bits 10:9;In -GPIORxDis=0;GPIOTxDis=1;Out- GPIORxDis=1  GPIOTxDis=0;HI_Z- GPIORxDis=1  GPIOTxDis=1</t>
  </si>
  <si>
    <t>Gpio Output State (High or Low) PADCFG_DW0 Bit0;0 = Drive a level ‘0’ to the TX output pad;1 = Drive a level ‘1’ to the TX output pad</t>
  </si>
  <si>
    <t xml:space="preserve">GPIO Input Route Config PADCFG_DW0 Bits 20:17;0001 = GPIRoutNmi;0010 = GPIRoutSmi;0100 = GPIRoutSci;1000 = GPIRoutIoapic  </t>
  </si>
  <si>
    <t xml:space="preserve">GPIO Input Route Config PADCFG_DW0 Bits 20:17;0001 = GPIRoutNmi;0010 = GPIRoutSmi                               0100 = GPIRoutSci                                          1000 = GPIRoutIoapic </t>
  </si>
  <si>
    <t>Interrupt Select (IntSel)  PADCFG_DW1 Bit 6:0</t>
  </si>
  <si>
    <t>RX Level/Edge Configuration (RxEvCfg) PADCFG_DW0 Bit26:250h = Level;1h = Edge ;2h = Disabled;3h = Either rising edge or falling edge</t>
  </si>
  <si>
    <t>RX Invert (RXINV) PADCFG_DW0 Bit23;0 = No inversion;1 = Inversion{Needed only when you want to inform SOC on logic inverison}</t>
  </si>
  <si>
    <t>PADCFG_DW1 Bit10:13 Pull-up/Pull-Down register to be applied internally</t>
  </si>
  <si>
    <t>IO for soft strap (1.8v/3.3v)</t>
  </si>
  <si>
    <t>Pad SW Owner</t>
  </si>
  <si>
    <t>Is device power gated?</t>
  </si>
  <si>
    <t>SoC Default Pad Mode</t>
  </si>
  <si>
    <t>(HOSTSW_OWN) GPI_IS (GPIO Driver = Gpio and ACPI=Acpi)</t>
  </si>
  <si>
    <t>I/O Standby State (IOSState);PADCFG_DW1 Bit17:14</t>
  </si>
  <si>
    <t>I/O Standby Termination (IOSTerm);PADCFG_DW1 Bit 9:8</t>
  </si>
  <si>
    <t xml:space="preserve"> I/O Standby Termination (IOSTerm);PADCFG_DW1 Bit 9:8</t>
  </si>
  <si>
    <t>Wake Capablity (WakeEnabled/Disabled)</t>
  </si>
  <si>
    <t>HVM/ Pin</t>
  </si>
  <si>
    <t>Interrupt Check Status</t>
  </si>
  <si>
    <t>RTD3 Check Status</t>
  </si>
  <si>
    <t>gpp_a_0</t>
  </si>
  <si>
    <t>GPP_A</t>
  </si>
  <si>
    <t>3</t>
  </si>
  <si>
    <t>GPP_A_0_ESPI_IO_0</t>
  </si>
  <si>
    <t>ESPI_IO0_EC_R</t>
  </si>
  <si>
    <t>ESPI_IO0_HDR</t>
  </si>
  <si>
    <t>ESPI_IO0_AIC</t>
  </si>
  <si>
    <t>eSPI</t>
  </si>
  <si>
    <t>EC/ESPI HDR/MECC</t>
  </si>
  <si>
    <t>HOST</t>
  </si>
  <si>
    <t>Default</t>
  </si>
  <si>
    <t>Native F1</t>
  </si>
  <si>
    <t>NA</t>
  </si>
  <si>
    <t>RO - 71h</t>
  </si>
  <si>
    <t>Native F1/GP-In</t>
  </si>
  <si>
    <t>Pin</t>
  </si>
  <si>
    <t>gpp_a_1</t>
  </si>
  <si>
    <t>GPP_A_1_ESPI_IO_1</t>
  </si>
  <si>
    <t>ESPI_IO1_EC_R</t>
  </si>
  <si>
    <t>ESPI_IO1_HDR</t>
  </si>
  <si>
    <t>ESPI_IO1_AIC</t>
  </si>
  <si>
    <t>RO - 72h</t>
  </si>
  <si>
    <t>gpp_a_2</t>
  </si>
  <si>
    <t>GPP_A_2_ESPI_IO_2_PRIPWRDNACK</t>
  </si>
  <si>
    <t>ESPI_IO2_EC_R</t>
  </si>
  <si>
    <t>ESPI_IO2_HDR</t>
  </si>
  <si>
    <t>ESPI_IO2_AIC</t>
  </si>
  <si>
    <t>RO - 73h</t>
  </si>
  <si>
    <t>Native F1/Native F2</t>
  </si>
  <si>
    <t>gpp_a_3</t>
  </si>
  <si>
    <t>GPP_A_3_ESPI_IO_3_PRIACK_B</t>
  </si>
  <si>
    <t>ESPI_IO3_EC_R</t>
  </si>
  <si>
    <t>ESPI_IO3_HDR</t>
  </si>
  <si>
    <t>ESPI_IO3_AIC</t>
  </si>
  <si>
    <t>RO - 74h</t>
  </si>
  <si>
    <t>gpp_a_4</t>
  </si>
  <si>
    <t>GPP_A_4_ESPI_CS0_B</t>
  </si>
  <si>
    <t>ESPI_CS0_EC_R_N</t>
  </si>
  <si>
    <t>ESPI_CS0_HDR_N</t>
  </si>
  <si>
    <t>ESPI_CS0_AIC_N</t>
  </si>
  <si>
    <t>RO - 75h</t>
  </si>
  <si>
    <t>gpp_a_5</t>
  </si>
  <si>
    <t>GPP_A_5_ESPI_CLK</t>
  </si>
  <si>
    <t>ESPI_CLK_EC_R</t>
  </si>
  <si>
    <t>ESPI_CLK_HDR</t>
  </si>
  <si>
    <t>ESPI_CLK_AIC</t>
  </si>
  <si>
    <t>RO - 76h</t>
  </si>
  <si>
    <t>gpp_a_6</t>
  </si>
  <si>
    <t>GPP_A_6_ESPI_RESET_B</t>
  </si>
  <si>
    <t>ESPI_RST_EC_R_N</t>
  </si>
  <si>
    <t>ESPI_RST_HDR_N</t>
  </si>
  <si>
    <t>ESPI_RST_AIC_N</t>
  </si>
  <si>
    <t>RO - 77h</t>
  </si>
  <si>
    <t>gpp_a_7</t>
  </si>
  <si>
    <t>gpp_a_8</t>
  </si>
  <si>
    <t>GPP_A_8_OSSE_SMLCLK</t>
  </si>
  <si>
    <t>M2_GEN4_SSD_RESET_N</t>
  </si>
  <si>
    <t>X4_DT_CEM2_PCIE_RST_N</t>
  </si>
  <si>
    <t>MiscA</t>
  </si>
  <si>
    <t>M.2 Gen4 SSD/X4 DT slot</t>
  </si>
  <si>
    <t>GPIO reset</t>
  </si>
  <si>
    <t>OUT</t>
  </si>
  <si>
    <t>High</t>
  </si>
  <si>
    <t>RO - 19h</t>
  </si>
  <si>
    <t>1.8V</t>
  </si>
  <si>
    <t>GP-In</t>
  </si>
  <si>
    <t>Valid</t>
  </si>
  <si>
    <t>gpp_a_9</t>
  </si>
  <si>
    <t>GPP_A_9_OSSE_SMLDATA</t>
  </si>
  <si>
    <t>M.2_WWAN_FCP_OFF_N</t>
  </si>
  <si>
    <t>MCIO_P2_GPIO_PRSNT_EN</t>
  </si>
  <si>
    <t>M.2 WWAN/MCIO AoB</t>
  </si>
  <si>
    <t>ResetResume</t>
  </si>
  <si>
    <t>RO - 1Ah</t>
  </si>
  <si>
    <t>gpp_a_10</t>
  </si>
  <si>
    <t>GPP_A_10_OSSE_SMLALERT_B</t>
  </si>
  <si>
    <t>WWAN_DISABLE_N</t>
  </si>
  <si>
    <t>MCIO_P1_GPIO_PERST_N</t>
  </si>
  <si>
    <t>M.2 WWAN</t>
  </si>
  <si>
    <t>RO - 1Bh</t>
  </si>
  <si>
    <t>gpp_a_11</t>
  </si>
  <si>
    <t>GPP_A_11</t>
  </si>
  <si>
    <t>WLAN_RST_N</t>
  </si>
  <si>
    <t>M.2 WLAN</t>
  </si>
  <si>
    <t>RO - 1Ch</t>
  </si>
  <si>
    <t>gpp_a_12</t>
  </si>
  <si>
    <t>GPP_A_12</t>
  </si>
  <si>
    <t>WIFI_WAKE_N</t>
  </si>
  <si>
    <t>Deep GPIO reset</t>
  </si>
  <si>
    <t>IN</t>
  </si>
  <si>
    <t>GPIOIRoutSCI</t>
  </si>
  <si>
    <t>RO - 1Dh</t>
  </si>
  <si>
    <t>Level</t>
  </si>
  <si>
    <t>Inverted</t>
  </si>
  <si>
    <t>ACPI</t>
  </si>
  <si>
    <t>gpp_a_13</t>
  </si>
  <si>
    <t>GPP_A_13_ESPI_CS1_B_PCIE_LNK_DOWN</t>
  </si>
  <si>
    <t>PCIE_LNK_DOWN</t>
  </si>
  <si>
    <t>ESPI_CS1_HDR_N</t>
  </si>
  <si>
    <t>SAR_DPR_PCH</t>
  </si>
  <si>
    <t>TCH_PAD_INT_N</t>
  </si>
  <si>
    <t>ESPI_CS1_AIC_N</t>
  </si>
  <si>
    <t>ESPI HDR/Sensor HDR/TCHPAD/MECC</t>
  </si>
  <si>
    <t>Native F2</t>
  </si>
  <si>
    <t>RO - 1Eh</t>
  </si>
  <si>
    <t>gpp_a_14</t>
  </si>
  <si>
    <t>gpp_a_15</t>
  </si>
  <si>
    <t>GPP_A_15_DNX_FORCE_RELOAD</t>
  </si>
  <si>
    <t>GPP_A15_DNX_FORCE_RELOAD</t>
  </si>
  <si>
    <t>CODEC_GPIO_EN</t>
  </si>
  <si>
    <t>Dnx/Type-C</t>
  </si>
  <si>
    <t>RO - 20h</t>
  </si>
  <si>
    <t>gpp_a_16</t>
  </si>
  <si>
    <t>RO - 21h</t>
  </si>
  <si>
    <t>gpp_a_17</t>
  </si>
  <si>
    <t>RO - 22h</t>
  </si>
  <si>
    <t>gpp_b_0</t>
  </si>
  <si>
    <t>GPP_B</t>
  </si>
  <si>
    <t>5</t>
  </si>
  <si>
    <t>GPP_B_0_USBC_SMLCLK</t>
  </si>
  <si>
    <t>USBC_SML_CLK_PD</t>
  </si>
  <si>
    <t>MiscB</t>
  </si>
  <si>
    <t>Type-C</t>
  </si>
  <si>
    <t>RO - 42h</t>
  </si>
  <si>
    <t>gpp_b_1</t>
  </si>
  <si>
    <t>GPP_B_1_USBC_SMLDATA</t>
  </si>
  <si>
    <t>USBC_SML_DATA_PD</t>
  </si>
  <si>
    <t>RO - 43h</t>
  </si>
  <si>
    <t>gpp_b_2</t>
  </si>
  <si>
    <t>GPP_B_2_ISH_I2C0_SDA_ISH_I3C0_SDA_A_I2C2_SDA</t>
  </si>
  <si>
    <t>ISH_I2C0_SDA_SNSR_HDR</t>
  </si>
  <si>
    <t>ISH_I3C0_SDA_SNSR_HDR</t>
  </si>
  <si>
    <t>ISH_I2C0_SDA_TTK</t>
  </si>
  <si>
    <t>MIPI60_VISA2CH3_D0</t>
  </si>
  <si>
    <t>ISH_I2C0_SDA_CAMERA</t>
  </si>
  <si>
    <t>Sensor HDR/TTK3/Camera/MIPI VISA</t>
  </si>
  <si>
    <t>Native F3</t>
  </si>
  <si>
    <t>RO - 44h</t>
  </si>
  <si>
    <t>gpp_b_3</t>
  </si>
  <si>
    <t>GPP_B_3_ISH_I2C0_SCL_ISH_I3C0_SCL_A_I2C2_SCL</t>
  </si>
  <si>
    <t>ISH_I2C0_SCL_SNSR_HDR</t>
  </si>
  <si>
    <t>ISH_I3C0_SCL_SNSR_HDR</t>
  </si>
  <si>
    <t>ISH_I2C0_SCL_TTK</t>
  </si>
  <si>
    <t>MIPI60_VISA2CH3_D1</t>
  </si>
  <si>
    <t>ISH_I2C0_SCL_CAMERA</t>
  </si>
  <si>
    <t>Sensor HDR/TTK3/Camera/MIPIVISA</t>
  </si>
  <si>
    <t>RO - 45h</t>
  </si>
  <si>
    <t>gpp_b_4</t>
  </si>
  <si>
    <t>GPP_B_4_BK_0_SBK_0_ISH_GP_0</t>
  </si>
  <si>
    <t>ISH_GP_0_SNSR_HDR</t>
  </si>
  <si>
    <t>MIPI60_VISA2CH3_D2</t>
  </si>
  <si>
    <t>Sensor HDR/MIPI VISA/Camera</t>
  </si>
  <si>
    <t>Native F4</t>
  </si>
  <si>
    <t>RO - 46h</t>
  </si>
  <si>
    <t>GP-Out</t>
  </si>
  <si>
    <t>gpp_b_5</t>
  </si>
  <si>
    <t>GPP_B_5_BK_1_SBK_1_ISH_GP_1</t>
  </si>
  <si>
    <t>ISH_GP_1_SNSR_HDR</t>
  </si>
  <si>
    <t>MIPI60_VISA2CH3_D3</t>
  </si>
  <si>
    <t>Sensor HDR/MIPI VISA/MCIO AOB</t>
  </si>
  <si>
    <t>RO - 47h</t>
  </si>
  <si>
    <t>gpp_b_6</t>
  </si>
  <si>
    <t>GPP_B_6_BK_2_SBK_2_ISH_GP_2</t>
  </si>
  <si>
    <t>ISH_GP_2_SNSR_HDR</t>
  </si>
  <si>
    <t>ISH_INT_GP2_CAMERA</t>
  </si>
  <si>
    <t>MIPI60_VISA2CH3_D4</t>
  </si>
  <si>
    <t>RO - 48h</t>
  </si>
  <si>
    <t>gpp_b_7</t>
  </si>
  <si>
    <t>GPP_B_7_BK_3_SBK_3_ISH_GP_3</t>
  </si>
  <si>
    <t>ISH_GP_3_SNSR_HDR</t>
  </si>
  <si>
    <t>SOC_PCBEEP</t>
  </si>
  <si>
    <t>MIPI60_VISA2CH3_D5</t>
  </si>
  <si>
    <t>Sensor HDR - Hall Sensor/MIPI VISA/EC/Audio</t>
  </si>
  <si>
    <t>RO - 49h</t>
  </si>
  <si>
    <t>gpp_b_8</t>
  </si>
  <si>
    <t>GPP_B_8_BK_4_SBK_4_ISH_GP_4</t>
  </si>
  <si>
    <t>ISH_GP_4_SNSR_HDR</t>
  </si>
  <si>
    <t>SAR_NIRQ_PCH</t>
  </si>
  <si>
    <t>MIPI60_VISA2CH3_D6</t>
  </si>
  <si>
    <t>Sensor HDR/Sensor SAR/MIPI VISA</t>
  </si>
  <si>
    <t>RO - 4Ah</t>
  </si>
  <si>
    <t>gpp_b_9</t>
  </si>
  <si>
    <t>GPP_B_9_DDSP_HPD1_DISP_MISC1</t>
  </si>
  <si>
    <t>BT_RF_KILL_N</t>
  </si>
  <si>
    <t>MOD_TCSS1_DISP_HPD1</t>
  </si>
  <si>
    <t>M.2 TCSS module / MCIO AoB</t>
  </si>
  <si>
    <t>out</t>
  </si>
  <si>
    <t>high</t>
  </si>
  <si>
    <t>RO - 4Bh</t>
  </si>
  <si>
    <t>gpp_b_10</t>
  </si>
  <si>
    <t>GPP_B_10_DDSP_HPD2_DISP_MISC2</t>
  </si>
  <si>
    <t>MOD_TCSS2_DISP_HPD2</t>
  </si>
  <si>
    <t>X4_SLOT_WAKE_N</t>
  </si>
  <si>
    <t>M.2 TCSS module / X4 DT slot</t>
  </si>
  <si>
    <t>RO - 4Ch</t>
  </si>
  <si>
    <t>gpp_b_11</t>
  </si>
  <si>
    <t>RO - 4Dh</t>
  </si>
  <si>
    <t>gpp_b_12</t>
  </si>
  <si>
    <t>GPP_B_12_SLP_S0_B</t>
  </si>
  <si>
    <t>PM_SLP_S0_N</t>
  </si>
  <si>
    <t>EC/Platform</t>
  </si>
  <si>
    <t>RO - 4Eh</t>
  </si>
  <si>
    <t>gpp_b_13</t>
  </si>
  <si>
    <t>GPP_B_13_PLTRST_B</t>
  </si>
  <si>
    <t>PLT_RST_N</t>
  </si>
  <si>
    <t>EC</t>
  </si>
  <si>
    <t>RO - 4Fh</t>
  </si>
  <si>
    <t>gpp_b_14</t>
  </si>
  <si>
    <t>GPP_B_14_USB2_OC1_B_DDSP_HPDB_DISP_MISCB</t>
  </si>
  <si>
    <t>GPP_B14_DDSP_HPDB</t>
  </si>
  <si>
    <t>GPP_B14_USB2_R_OC1_N</t>
  </si>
  <si>
    <t>EC_GPPC_B14</t>
  </si>
  <si>
    <t>Display-eDP / USB OC/EC</t>
  </si>
  <si>
    <t>RO - 50h</t>
  </si>
  <si>
    <t>gpp_b_15</t>
  </si>
  <si>
    <t>RO - 51h</t>
  </si>
  <si>
    <t>gpp_b_16</t>
  </si>
  <si>
    <t>GPP_B_16_TBT_LSX1_OE</t>
  </si>
  <si>
    <t>COINLESS_MODE_SELECT</t>
  </si>
  <si>
    <t>MOD_TCSS2_LSX_DIR_SEL</t>
  </si>
  <si>
    <t>Others</t>
  </si>
  <si>
    <t>RO - 52h</t>
  </si>
  <si>
    <t>gpp_b_17</t>
  </si>
  <si>
    <t>GPP_B_17</t>
  </si>
  <si>
    <t>SPI_TPM_INT_N</t>
  </si>
  <si>
    <t>UART_BT_WAKE_LS_N</t>
  </si>
  <si>
    <t>MIPI60_VISA2CH4_D0</t>
  </si>
  <si>
    <t>TPM/FPS/MCIO AoB/MIPI VISA</t>
  </si>
  <si>
    <t>GpioV2IntSci</t>
  </si>
  <si>
    <t>RO - 53h</t>
  </si>
  <si>
    <t>Edge</t>
  </si>
  <si>
    <t>GPIO Driver</t>
  </si>
  <si>
    <t>gpp_b_18</t>
  </si>
  <si>
    <t>GPP_B_18_ISH_I2C2_SDA_A_I2C4_SDA_CNV_MFUART0_RXD</t>
  </si>
  <si>
    <t>ISH_I2C2_SDA_SNSR_HDR</t>
  </si>
  <si>
    <t>ISH_I2C2_SDA_SV_HDR</t>
  </si>
  <si>
    <t>MIPI60_VISA2CH3_D7</t>
  </si>
  <si>
    <t>Sensor HDR</t>
  </si>
  <si>
    <t>RO - 54h</t>
  </si>
  <si>
    <t>gpp_b_19</t>
  </si>
  <si>
    <t>GPP_B_19_ISH_I2C2_SCL_A_I2C4_SCL_CNV_MFUART0_TXD</t>
  </si>
  <si>
    <t>ISH_I2C2_SCL_SNSR_HDR</t>
  </si>
  <si>
    <t>ISH_I2C2_SCL_SV_HDR</t>
  </si>
  <si>
    <t>MIPI60_VISA2CH3_CLK</t>
  </si>
  <si>
    <t>RO - 55h</t>
  </si>
  <si>
    <t>gpp_b_20</t>
  </si>
  <si>
    <t>GPP_B_20_A_I2C5_SDA_CNV_MFUART0_RTS_B_ISH_GP_8</t>
  </si>
  <si>
    <t>WWAN_RST_N</t>
  </si>
  <si>
    <t>ISH_GP_8_TCH_PNL_N</t>
  </si>
  <si>
    <t>MCIO_P1_WAKE_N</t>
  </si>
  <si>
    <t>MIPI60_VISA2CH4_D1</t>
  </si>
  <si>
    <t>M.2 WWAN/THC Panel/MCIO AoB</t>
  </si>
  <si>
    <t>RO - 56h</t>
  </si>
  <si>
    <t>gpp_b_21</t>
  </si>
  <si>
    <t>GPP_B_21_A_I2C5_SCL_CNV_MFUART0_CTS_B_ISH_GP_9</t>
  </si>
  <si>
    <t>TCP_RETIMER_FORCE_PWR</t>
  </si>
  <si>
    <t>ISH_GP_9_SNSR_HDR </t>
  </si>
  <si>
    <t>MIPI60_VISA2CH4_D2</t>
  </si>
  <si>
    <t>Type C/ Sensor HDR</t>
  </si>
  <si>
    <t>Low</t>
  </si>
  <si>
    <t>RO - 57h</t>
  </si>
  <si>
    <t>gpp_b_22</t>
  </si>
  <si>
    <t>GPP_B_22_TIME_SYNC_0_ISH_GP_5</t>
  </si>
  <si>
    <t>ISH_GP_5_SNSR_HDR</t>
  </si>
  <si>
    <t>SIDEBAND_TIME_SYNC_0</t>
  </si>
  <si>
    <t>SOC_PDB_CTRL</t>
  </si>
  <si>
    <t>USB_CAMERA_WP_N</t>
  </si>
  <si>
    <t>Sensor HDR/Sideband HDR</t>
  </si>
  <si>
    <t>RO - 58h</t>
  </si>
  <si>
    <t>gpp_b_23</t>
  </si>
  <si>
    <t>GPP_B_23_TIME_SYNC_1_ISH_GP_6</t>
  </si>
  <si>
    <t>ISH_GP_6_SNSR_HDR</t>
  </si>
  <si>
    <t>FLIP_TO_TABLET_MODE</t>
  </si>
  <si>
    <t>SLATEMODE_HALLOUT_SNSR_R</t>
  </si>
  <si>
    <t>MIPI60_VISA2CH4_D3</t>
  </si>
  <si>
    <t>Sensor HDR- Slatemode/MIPI VISA/M.2 WWAN</t>
  </si>
  <si>
    <t>RO - 59h</t>
  </si>
  <si>
    <t>gpp_b_24</t>
  </si>
  <si>
    <t>GPP_B_24_ESPI_ALERT0_B</t>
  </si>
  <si>
    <t>ESPI_ALERT0_EC_R_N</t>
  </si>
  <si>
    <t>ESPI_ALERT0_HDR_N</t>
  </si>
  <si>
    <t>ESPI_ALERT0_AIC_N</t>
  </si>
  <si>
    <t>RO - 5Ah</t>
  </si>
  <si>
    <t>gpp_b_25</t>
  </si>
  <si>
    <t>GPP_B_25_ESPI_ALERT1_B</t>
  </si>
  <si>
    <t>ESPI_ALERT1_HDR_N</t>
  </si>
  <si>
    <t>ESPI_ALERT1_AIC_N</t>
  </si>
  <si>
    <t>X4 DT slot /ESPI HDR</t>
  </si>
  <si>
    <t>RO - 5Bh</t>
  </si>
  <si>
    <t>Invalid</t>
  </si>
  <si>
    <t>gpp_c_0</t>
  </si>
  <si>
    <t>GPP_C</t>
  </si>
  <si>
    <t>0</t>
  </si>
  <si>
    <t>GPP_C_0_SMBCLK</t>
  </si>
  <si>
    <t>SPD_SMB_CLK</t>
  </si>
  <si>
    <t>LPSS_I2C_SCL_TTK</t>
  </si>
  <si>
    <t>SPD EEPROM/WWAN</t>
  </si>
  <si>
    <t>RO - 2Ah</t>
  </si>
  <si>
    <t>gpp_c_1</t>
  </si>
  <si>
    <t>GPP_C_1_SMBDATA</t>
  </si>
  <si>
    <t>SPD_SMB_DATA</t>
  </si>
  <si>
    <t>LPSS_I2C_SDA_TTK</t>
  </si>
  <si>
    <t>RO - 2Bh</t>
  </si>
  <si>
    <t>gpp_c_2</t>
  </si>
  <si>
    <t>GPP_C_2_SMBALERT_B</t>
  </si>
  <si>
    <t>MiscC</t>
  </si>
  <si>
    <t>NativeF1</t>
  </si>
  <si>
    <t>RO - 2Ch</t>
  </si>
  <si>
    <t>Native F1/GP-Out</t>
  </si>
  <si>
    <t>gpp_c_3</t>
  </si>
  <si>
    <t>GPP_C_3_SML0CLK</t>
  </si>
  <si>
    <t>TCP_LAN_SML0_SCL_R</t>
  </si>
  <si>
    <t>RO - 2Dh</t>
  </si>
  <si>
    <t>gpp_c_4</t>
  </si>
  <si>
    <t>GPP_C_4_SML0DATA</t>
  </si>
  <si>
    <t>TCP_LAN_SML0_SDA_R</t>
  </si>
  <si>
    <t>RO - 2Eh</t>
  </si>
  <si>
    <t>gpp_c_5</t>
  </si>
  <si>
    <t>GPP_C_5_SML0ALERT_B</t>
  </si>
  <si>
    <t>AUDIO_PWREN</t>
  </si>
  <si>
    <t>ResetHostDeep</t>
  </si>
  <si>
    <t>RO - 2Fh</t>
  </si>
  <si>
    <t>gpp_c_6</t>
  </si>
  <si>
    <t>GPP_C_6_SML1CLK</t>
  </si>
  <si>
    <t>SML1_CLK</t>
  </si>
  <si>
    <t>TP</t>
  </si>
  <si>
    <t>Type-C/PM Sideband header</t>
  </si>
  <si>
    <t>RO - 30h</t>
  </si>
  <si>
    <t>gpp_c_7</t>
  </si>
  <si>
    <t>GPP_C_7_SML1DATA</t>
  </si>
  <si>
    <t>SML1_DATA</t>
  </si>
  <si>
    <t>RO - 31h</t>
  </si>
  <si>
    <t>gpp_c_8</t>
  </si>
  <si>
    <t>GPP_C_8_SML1ALERT_B_PCHHOT_B</t>
  </si>
  <si>
    <t>TCP_RT_S0IX_ENTRY_EXIT_N</t>
  </si>
  <si>
    <t>PM_SLP_S0_N_FPS</t>
  </si>
  <si>
    <t>Type -C</t>
  </si>
  <si>
    <t>RO - 32h</t>
  </si>
  <si>
    <t>gpp_c_9</t>
  </si>
  <si>
    <t>GPP_C_9_SRCCLKREQ0_B</t>
  </si>
  <si>
    <t>CLKREQ0_X1_GEN4_M2_WLAN_N</t>
  </si>
  <si>
    <t>PCIE4_P4_CLKREQ0_N</t>
  </si>
  <si>
    <t>`</t>
  </si>
  <si>
    <t>X1 slot/M.2 WLAN/MCIO AoB</t>
  </si>
  <si>
    <t>RO - 33h</t>
  </si>
  <si>
    <t>gpp_c_10</t>
  </si>
  <si>
    <t>GPP_C_10_SRCCLKREQ1_B</t>
  </si>
  <si>
    <t>WIFI_RF_KILL_N</t>
  </si>
  <si>
    <t>PCIE4_P1_CLKREQ1_N</t>
  </si>
  <si>
    <t>MCIO AoB</t>
  </si>
  <si>
    <t>RO - 34h</t>
  </si>
  <si>
    <t>gpp_c_11</t>
  </si>
  <si>
    <t>GPP_C_11_SRCCLKREQ2_B</t>
  </si>
  <si>
    <t>CLKREQ2_X4_GEN4_DT_CEM_SLOT1_N</t>
  </si>
  <si>
    <t>CLKREQ2_GEN4_BIF_HDR_CEM1_N</t>
  </si>
  <si>
    <t>x4 DT Slot/MCIO AoB</t>
  </si>
  <si>
    <t>RO - 35h</t>
  </si>
  <si>
    <t>gpp_c_12</t>
  </si>
  <si>
    <t>GPP_C_12_SRCCLKREQ3_B</t>
  </si>
  <si>
    <t>CLKREQ3_X4_GEN4_M2_SSD_N</t>
  </si>
  <si>
    <t>CLKREQ3_GEN4_BIF_HDR_SSD_N</t>
  </si>
  <si>
    <t>M.2 Gen4 SSD/BIF HDR</t>
  </si>
  <si>
    <t>RO - 36h</t>
  </si>
  <si>
    <t>gpp_c_13</t>
  </si>
  <si>
    <t>GPP_C_13_SRCCLKREQ4_B</t>
  </si>
  <si>
    <t>CLKREQ4_X4_GEN4_DT_CEM_SLOT2_N</t>
  </si>
  <si>
    <t>CLKREQ4_GEN4_BIF_HDR_CEM2_N</t>
  </si>
  <si>
    <t>RO - 37h</t>
  </si>
  <si>
    <t>gpp_c_14</t>
  </si>
  <si>
    <t>GPP_C_14_SRCCLKREQ5_B</t>
  </si>
  <si>
    <t>CLKREQ5_X1_GEN1_GBE_LAN_N</t>
  </si>
  <si>
    <t>GBE LAN</t>
  </si>
  <si>
    <t>RO - 38h</t>
  </si>
  <si>
    <t>gpp_c_15</t>
  </si>
  <si>
    <t>GPP_C_15</t>
  </si>
  <si>
    <t>FPMCU_RST_L</t>
  </si>
  <si>
    <t>FPS</t>
  </si>
  <si>
    <t>RO - 39h</t>
  </si>
  <si>
    <t>gpp_c_16</t>
  </si>
  <si>
    <t>GPP_C_16_TBT_LSX0_A_DDP1_CTRLCLK</t>
  </si>
  <si>
    <t>MOD_TCSS1_LS_TX_DDC_SCL</t>
  </si>
  <si>
    <t>DDP1</t>
  </si>
  <si>
    <t>RO - 3Ah</t>
  </si>
  <si>
    <t>gpp_c_17</t>
  </si>
  <si>
    <t>GPP_C_17_TBT_LSX0_B_DDP1_CTRLDATA</t>
  </si>
  <si>
    <t>MOD_TCSS1_LS_RX_DDC_SDA</t>
  </si>
  <si>
    <t>RO - 3Bh</t>
  </si>
  <si>
    <t>gpp_c_18</t>
  </si>
  <si>
    <t>GPP_C_18_TBT_LSX1_A_DDP2_CTRLCLK</t>
  </si>
  <si>
    <t>MOD_TCSS2_LS_TX_DDC_SCL</t>
  </si>
  <si>
    <t>DDP2</t>
  </si>
  <si>
    <t>RO - 3Ch</t>
  </si>
  <si>
    <t>gpp_c_19</t>
  </si>
  <si>
    <t>GPP_C_19_TBT_LSX1_B_DDP2_CTRLDATA</t>
  </si>
  <si>
    <t>MOD_TCSS2_LS_RX_DDC_SDA</t>
  </si>
  <si>
    <t>RO - 3Dh</t>
  </si>
  <si>
    <t>gpp_c_20</t>
  </si>
  <si>
    <t>RO - 3Eh</t>
  </si>
  <si>
    <t>gpp_c_21</t>
  </si>
  <si>
    <t>RO - 3Fh</t>
  </si>
  <si>
    <t>gpp_c_22</t>
  </si>
  <si>
    <t>GPP_C_22_DDPB_CTRLCLK</t>
  </si>
  <si>
    <t>DDPB_HDMI_CTRLCLK</t>
  </si>
  <si>
    <t>Display HDMI</t>
  </si>
  <si>
    <t>RO - 40h</t>
  </si>
  <si>
    <t>gpp_c_23</t>
  </si>
  <si>
    <t>GPP_C_23_DDPB_CTRLDATA</t>
  </si>
  <si>
    <t>DDPB_HDMI_CTRLDATA</t>
  </si>
  <si>
    <t>RO - 41h</t>
  </si>
  <si>
    <t>gpp_d_0</t>
  </si>
  <si>
    <t>GPP_D</t>
  </si>
  <si>
    <t>MiscD</t>
  </si>
  <si>
    <t>CRD2 Conn</t>
  </si>
  <si>
    <t>RO - 5Ch</t>
  </si>
  <si>
    <t>gpp_d_1</t>
  </si>
  <si>
    <t>GPP_D_1_A_I2C3_SDA_A_ISH_I2C2_SDA</t>
  </si>
  <si>
    <t>MOD_TCSS1_TYP_A_VBUS_EN</t>
  </si>
  <si>
    <t>M.2 TCSS module</t>
  </si>
  <si>
    <t>RO - 5Dh</t>
  </si>
  <si>
    <t>gpp_d_2</t>
  </si>
  <si>
    <t>GPP_D_2_A_I2C3_SCL_A_ISH_I2C2_SCL</t>
  </si>
  <si>
    <t>SOC_WP_OD</t>
  </si>
  <si>
    <t>H1 &amp; Servo</t>
  </si>
  <si>
    <t>RO - 5Eh</t>
  </si>
  <si>
    <t>gpp_d_3</t>
  </si>
  <si>
    <t>GPP_D_3_CPU_GP_1</t>
  </si>
  <si>
    <t>MIPI60_VISA2CH4_D4</t>
  </si>
  <si>
    <t>GPIRoutSci</t>
  </si>
  <si>
    <t>RO - 5Fh</t>
  </si>
  <si>
    <t>gpp_d_4</t>
  </si>
  <si>
    <t>RO - 60h</t>
  </si>
  <si>
    <t>gpp_d_5</t>
  </si>
  <si>
    <t>GPP_D_5_ISH_UART0_RXD_ISH_SPI_CS_B_SML0BDATA</t>
  </si>
  <si>
    <t>ISH_UART0_RXD_SNSR_HDR</t>
  </si>
  <si>
    <t>ISH_UART0_ECAIC_RXD</t>
  </si>
  <si>
    <t>ISH_SPI_CS_N_SNSR_HDR</t>
  </si>
  <si>
    <t>MIPI60_VISA2CH4_D5</t>
  </si>
  <si>
    <t>ISH_SPI</t>
  </si>
  <si>
    <t>Sensor HDR/TTK3_Chrome/MIPI VISA</t>
  </si>
  <si>
    <t>RO - 61h</t>
  </si>
  <si>
    <t>gpp_d_6</t>
  </si>
  <si>
    <t>GPP_D_6_ISH_UART0_TXD_ISH_SPI_CLK_SML0BCLK</t>
  </si>
  <si>
    <t>ISH_UART0_TXD_SNSR_HDR</t>
  </si>
  <si>
    <t>ISH_UART0_ECAIC_TXD</t>
  </si>
  <si>
    <t>ISH_SPI_CLK_SNSR_HDR</t>
  </si>
  <si>
    <t>MIPI60_VISA2CH4_D6</t>
  </si>
  <si>
    <t>RO - 62h</t>
  </si>
  <si>
    <t>gpp_d_7</t>
  </si>
  <si>
    <t>GPP_D_7_ISH_UART0_RTS_B_ISH_SPI_MISO</t>
  </si>
  <si>
    <t>ISH_UART0_RTS_N_SNSR_HDR</t>
  </si>
  <si>
    <t>ISH_SPI_MISO_SNSR_HDR</t>
  </si>
  <si>
    <t>MIPI60_VISA2CH4_D7</t>
  </si>
  <si>
    <t>Sensor HDR/MIPI VISA</t>
  </si>
  <si>
    <t>RO - 63h</t>
  </si>
  <si>
    <t>gpp_d_8</t>
  </si>
  <si>
    <t>GPP_D_8_ISH_UART0_CTS_B_ISH_SPI_MOSI_SML0BALERT_B</t>
  </si>
  <si>
    <t>ISH_UART0_CTS_N_SNSR_HDR</t>
  </si>
  <si>
    <t>ISH_SPI_MOSI_SNSR_HDR</t>
  </si>
  <si>
    <t>MIPI60_VISA2CH4_CLK</t>
  </si>
  <si>
    <t>RO - 64h</t>
  </si>
  <si>
    <t>gpp_d_9</t>
  </si>
  <si>
    <t>GPP_D_9_I2S_MCLK1_OUT</t>
  </si>
  <si>
    <t>I2S_MCLK_HDR</t>
  </si>
  <si>
    <t>Misc</t>
  </si>
  <si>
    <t>Audio header</t>
  </si>
  <si>
    <t>RO - 65h</t>
  </si>
  <si>
    <t>gpp_d_10</t>
  </si>
  <si>
    <t>GPP_D_10_HDA_BCLK_I2S0_SCLK_HDACPU_BCLK</t>
  </si>
  <si>
    <t>HDA_BCLK</t>
  </si>
  <si>
    <t>I2S0_SCLK_HDR</t>
  </si>
  <si>
    <t>RO - 66h</t>
  </si>
  <si>
    <t>gpp_d_11</t>
  </si>
  <si>
    <t>GPP_D_11_HDA_SYNC_I2S0_SFRM</t>
  </si>
  <si>
    <t>HDA_SYNC</t>
  </si>
  <si>
    <t>I2S0_SFRM_HDR</t>
  </si>
  <si>
    <t>RO - 67h</t>
  </si>
  <si>
    <t>gpp_d_12</t>
  </si>
  <si>
    <t>GPP_D_12_HDA_SDO_I2S0_TXD_HDACPU_SDO</t>
  </si>
  <si>
    <t>HDA_SDO</t>
  </si>
  <si>
    <t>I2S0_TXD_HDR</t>
  </si>
  <si>
    <t>AZA_I2S0</t>
  </si>
  <si>
    <t>RO - 68h</t>
  </si>
  <si>
    <t>gpp_d_13</t>
  </si>
  <si>
    <t>GPP_D_13_HDA_SDI_0_I2S0_RXD_HDACPU_SDI</t>
  </si>
  <si>
    <t>HDA_SDI0</t>
  </si>
  <si>
    <t>I2S0_RXD_HDR</t>
  </si>
  <si>
    <t>RO - 69h</t>
  </si>
  <si>
    <t>gpp_d_14</t>
  </si>
  <si>
    <t>https://hsdes.intel.com/appstore/article/#/1509816498</t>
  </si>
  <si>
    <t>RO - 6Ah</t>
  </si>
  <si>
    <t>gpp_d_15</t>
  </si>
  <si>
    <t>RO - 6Bh</t>
  </si>
  <si>
    <t>gpp_d_16</t>
  </si>
  <si>
    <t>GPP_D_16_HDA_RST_B_DMIC_CLK_A_1</t>
  </si>
  <si>
    <t>HDA_RST_N_HDR</t>
  </si>
  <si>
    <t>DMIC1_CLK</t>
  </si>
  <si>
    <t>RO - 6Ch</t>
  </si>
  <si>
    <t>gpp_d_17</t>
  </si>
  <si>
    <t>GPP_D_17_HDA_SDI_1_DMIC_DATA_1</t>
  </si>
  <si>
    <t>HDA_SDI1_HDR</t>
  </si>
  <si>
    <t>DMIC1_DATA</t>
  </si>
  <si>
    <t>RO - 6Dh</t>
  </si>
  <si>
    <t>gpp_d_18</t>
  </si>
  <si>
    <t>RO - 6Eh</t>
  </si>
  <si>
    <t>gpp_d_19</t>
  </si>
  <si>
    <t>GPP_D_19_TBT_LSX0_OE</t>
  </si>
  <si>
    <t>MOD_TCSS1_LSX_DIR_SEL</t>
  </si>
  <si>
    <t>MCIO_P3_GPIO_PRSNT_N</t>
  </si>
  <si>
    <t>WWAN / Mod TCSS</t>
  </si>
  <si>
    <t>RO - 6Fh</t>
  </si>
  <si>
    <t>gpp_d_20</t>
  </si>
  <si>
    <t>RO - 70h</t>
  </si>
  <si>
    <t>gpp_d_21</t>
  </si>
  <si>
    <t>GPP_D_21_UFS_REFCLK</t>
  </si>
  <si>
    <t>GPP_D21_UFS_REFCLK_R</t>
  </si>
  <si>
    <t>UFS</t>
  </si>
  <si>
    <t>gpp_d_22</t>
  </si>
  <si>
    <t>CCDIF</t>
  </si>
  <si>
    <t>gpp_d_23</t>
  </si>
  <si>
    <t>gpp_d_24</t>
  </si>
  <si>
    <t>gpp_d_25</t>
  </si>
  <si>
    <t>gpp_e_0</t>
  </si>
  <si>
    <t>GPP_E</t>
  </si>
  <si>
    <t>gpp_e_1</t>
  </si>
  <si>
    <t>1</t>
  </si>
  <si>
    <t>GPP_E_1_CPU_GP_2_SLP_DRAM_B_A_ISH_GP_5</t>
  </si>
  <si>
    <t>PM_SLP_DRAM_N</t>
  </si>
  <si>
    <t>Memory</t>
  </si>
  <si>
    <t>gpp_e_2</t>
  </si>
  <si>
    <t>GPP_E_2_CPU_GP_3_VRALERT_B_ISH_GP_10</t>
  </si>
  <si>
    <t>MCIO_P3_GPIO_WAKE_N</t>
  </si>
  <si>
    <t>GPP_E2_VRALERT_N</t>
  </si>
  <si>
    <t>ISH_GP_10_SNSR_HDR </t>
  </si>
  <si>
    <t>MiscE</t>
  </si>
  <si>
    <t>M.2 WWAN/Other/Sensor HDR/MCIO AoB</t>
  </si>
  <si>
    <t>gpp_e_3</t>
  </si>
  <si>
    <t>GPP_E_3_CPU_GP_0</t>
  </si>
  <si>
    <t>X4_DT_PCIE_RST_N</t>
  </si>
  <si>
    <t>X4 DT slot</t>
  </si>
  <si>
    <t>gpp_e_4</t>
  </si>
  <si>
    <t>gpp_e_5</t>
  </si>
  <si>
    <t>GPP_E_5_ISH_GP_7</t>
  </si>
  <si>
    <t>ISH_GP_7_SNSR_HDR</t>
  </si>
  <si>
    <t>GPP_E5_FPS_PWREN</t>
  </si>
  <si>
    <t>gpp_e_6</t>
  </si>
  <si>
    <t>GPP_E_6</t>
  </si>
  <si>
    <t>GPP_E6_PEN_DETECT</t>
  </si>
  <si>
    <t>Chrome</t>
  </si>
  <si>
    <t>gpp_e_7</t>
  </si>
  <si>
    <t>GPP_E_7_DDPA_CTRLCLK</t>
  </si>
  <si>
    <t>LAN_GPIO_RST_N</t>
  </si>
  <si>
    <t>TCH_PNL2_PWR_EN</t>
  </si>
  <si>
    <t>BIOS_REC</t>
  </si>
  <si>
    <t>DDPA</t>
  </si>
  <si>
    <t>Touch panel2/Others/MECC/LAN</t>
  </si>
  <si>
    <t>gpp_e_8</t>
  </si>
  <si>
    <t>GPP_E_8_DDPA_CTRLDATA</t>
  </si>
  <si>
    <t>EC_SOC_INT_ODL</t>
  </si>
  <si>
    <t>COINLESS_SPI_NOR_CLEAR</t>
  </si>
  <si>
    <t>Others/WWAN/Display HDMI</t>
  </si>
  <si>
    <t>gpp_e_9</t>
  </si>
  <si>
    <t>GPP_E_9_USB2_OC0_B</t>
  </si>
  <si>
    <t>USB_FP_CONN_1_CONN_2_OC0_N</t>
  </si>
  <si>
    <t>USB32_TYPEA_CONN1_OC0_N</t>
  </si>
  <si>
    <t>USB32_TYPEA_CONN2_OC0_N</t>
  </si>
  <si>
    <t>MOD_TCSS_USB_TYP_A_OC0_N</t>
  </si>
  <si>
    <t>Type-A/Mod TCSS</t>
  </si>
  <si>
    <t>gpp_e_10</t>
  </si>
  <si>
    <t>GPP_E_10</t>
  </si>
  <si>
    <t>M2_UFS_DET_SEL_N</t>
  </si>
  <si>
    <t>M.2 UFS</t>
  </si>
  <si>
    <t>gpp_e_11</t>
  </si>
  <si>
    <t>GPP_E_11_THC0_SPI1_CLK_GSPI0_CLK</t>
  </si>
  <si>
    <t>THC0_SPI1_CLK_TCH_PNL1</t>
  </si>
  <si>
    <t>VISA2CH1_CLK</t>
  </si>
  <si>
    <t>THC0_GSPI0</t>
  </si>
  <si>
    <t>Touch panel/MIPI VISA</t>
  </si>
  <si>
    <t>GP-In/Native F11</t>
  </si>
  <si>
    <t>gpp_e_12</t>
  </si>
  <si>
    <t>GPP_E_12_THC_I2C0_SCL_THC0_SPI1_IO_0_GSPI0_MOSI_I2C4_SCL</t>
  </si>
  <si>
    <t>THC0_SPI1_IO_0_I2C4_SCL_TCH_PNL1</t>
  </si>
  <si>
    <t>THC_I2C0_SCL_TCH_PNL1</t>
  </si>
  <si>
    <t>VISA2CH1_D0</t>
  </si>
  <si>
    <t>gpp_e_13</t>
  </si>
  <si>
    <t>GPP_E_13_THC_I2C0_SDA_THC0_SPI1_IO_1_GSPI0_MISO_I2C4_SDA</t>
  </si>
  <si>
    <t>THC0_SPI1_IO_1_I2C4_SDA_TCH_PNL1</t>
  </si>
  <si>
    <t>THC_I2C0_SDA_TCH_PNL1</t>
  </si>
  <si>
    <t>VISA2CH1_D1</t>
  </si>
  <si>
    <t>gpp_e_14</t>
  </si>
  <si>
    <t>GPP_E_14_THC0_SPI1_IO_2</t>
  </si>
  <si>
    <t>THC0_SPI1_IO_2_TCH_PNL1</t>
  </si>
  <si>
    <t>VISA2CH1_D2</t>
  </si>
  <si>
    <t>THC0_MISC</t>
  </si>
  <si>
    <t>gpp_e_15</t>
  </si>
  <si>
    <t>GPP_E_15_THC0_SPI1_IO_3</t>
  </si>
  <si>
    <t>THC0_SPI1_IO_3_TCH_PNL1</t>
  </si>
  <si>
    <t>VISA2CH1_D3</t>
  </si>
  <si>
    <t>gpp_e_16</t>
  </si>
  <si>
    <t>GPP_E_16_THC0_SPI1_RST_B</t>
  </si>
  <si>
    <t>THC0_SPI1_RST_N_TCH_PNL1</t>
  </si>
  <si>
    <t>VISA2CH1_D4</t>
  </si>
  <si>
    <t>gpp_e_17</t>
  </si>
  <si>
    <t>GPP_E_17_THC0_SPI1_CS_B_GSPI0_CS0_B</t>
  </si>
  <si>
    <t>THC0_SPI1_CS0_N_TCH_PNL1</t>
  </si>
  <si>
    <t>VISA2CH1_D5</t>
  </si>
  <si>
    <t>gpp_e_18</t>
  </si>
  <si>
    <t>GPP_E_18_THC0_SPI1_INT_B</t>
  </si>
  <si>
    <t>THC0_SPI1_INT_N_TCH_PNL1</t>
  </si>
  <si>
    <t>VISA2CH1_D6</t>
  </si>
  <si>
    <t>gpp_e_19</t>
  </si>
  <si>
    <t>GPP_E_19_PMC_I2C_SDA</t>
  </si>
  <si>
    <t>SOC_INT_N</t>
  </si>
  <si>
    <t>FPS/Chrome(Audio)</t>
  </si>
  <si>
    <t>gpp_e_20</t>
  </si>
  <si>
    <t>GPP_E_20_PMC_I2C_SCL</t>
  </si>
  <si>
    <t>FPMCU_FW_UPDATE</t>
  </si>
  <si>
    <t>gpp_e_21</t>
  </si>
  <si>
    <t>GPP_E_21_PMCALERT_B</t>
  </si>
  <si>
    <t>I2C_PMC_PD_INT_N</t>
  </si>
  <si>
    <t>gpp_e_22</t>
  </si>
  <si>
    <t>GPP_E_22_THC0_SPI1_DSYNC</t>
  </si>
  <si>
    <t>THC0_SPI1_DSYNC</t>
  </si>
  <si>
    <t>VISA2CH1_D7</t>
  </si>
  <si>
    <t>Display - eDP/MIPI VISA</t>
  </si>
  <si>
    <t>gpp_f_0</t>
  </si>
  <si>
    <t>GPP_F</t>
  </si>
  <si>
    <t>GPP_F_0_CNV_BRI_DT_UART2_RTS_B</t>
  </si>
  <si>
    <t>M.2_CNV_BRI_DT_BT_UART2_RTS_N</t>
  </si>
  <si>
    <t>CNV_OTHER</t>
  </si>
  <si>
    <t>gpp_f_1</t>
  </si>
  <si>
    <t>GPP_F_1_CNV_BRI_RSP_UART2_RXD</t>
  </si>
  <si>
    <t>M.2_CNV_BRI_RSP_BT_UART2_RXD</t>
  </si>
  <si>
    <t>gpp_f_2</t>
  </si>
  <si>
    <t>GPP_F_2_CNV_RGI_DT_UART2_TXD</t>
  </si>
  <si>
    <t>M.2_CNV_RGI_DT_BT_UART2_TXD</t>
  </si>
  <si>
    <t>gpp_f_3</t>
  </si>
  <si>
    <t>GPP_F_3_CNV_RGI_RSP_UART2_CTS_B</t>
  </si>
  <si>
    <t>M.2_CNV_RGI_RSP_BT_UART2_CTS_N</t>
  </si>
  <si>
    <t>gpp_f_4</t>
  </si>
  <si>
    <t>GPP_F_4_CNV_RF_RESET_B</t>
  </si>
  <si>
    <t>CNV_RF_RESET_R_N</t>
  </si>
  <si>
    <t>gpp_f_5</t>
  </si>
  <si>
    <t>GPP_F_5_CRF_CLKREQ</t>
  </si>
  <si>
    <t>CRF_CLKREQ_R</t>
  </si>
  <si>
    <t>gpp_f_6</t>
  </si>
  <si>
    <t>GPP_F_6_CNV_PA_BLANKING</t>
  </si>
  <si>
    <t>DISC_WLAN_WWAN_COEX3</t>
  </si>
  <si>
    <t>M.2 WLAN / M.2 WAN</t>
  </si>
  <si>
    <t>gpp_f_7</t>
  </si>
  <si>
    <t>GPP_F_7_FUSA_DIAGTEST_EN</t>
  </si>
  <si>
    <t>FUSA_DIAGTEST_EN_HDR</t>
  </si>
  <si>
    <t>MiscF</t>
  </si>
  <si>
    <t>HDR</t>
  </si>
  <si>
    <t>gpp_f_8</t>
  </si>
  <si>
    <t>GPP_F_8_FUSA_DIAGTEST_MODE</t>
  </si>
  <si>
    <t>TCH_PNL1_PWR_EN</t>
  </si>
  <si>
    <t>FUSA_DIAGTEST_MODE_HDR</t>
  </si>
  <si>
    <t>Touch panel-1</t>
  </si>
  <si>
    <t>gpp_f_9</t>
  </si>
  <si>
    <t>GPP_F_9_SX_EXIT_HOLDOFF_B_ISH_GP_11_IEH_FATAL_ERR2_B</t>
  </si>
  <si>
    <t>M2_UFS_RST_N</t>
  </si>
  <si>
    <t>ISH_INT_GP11_CAMERA</t>
  </si>
  <si>
    <t>gpp_f_10</t>
  </si>
  <si>
    <t>GPP_F_10_A_ISH_GP_6</t>
  </si>
  <si>
    <t>X4_PCIE_SLOT1_PWR_EN</t>
  </si>
  <si>
    <t>ME_PWR_GATE_LED</t>
  </si>
  <si>
    <t>x4 Slot</t>
  </si>
  <si>
    <t>gpp_f_11</t>
  </si>
  <si>
    <t>GPP_F_11_THC1_SPI2_CLK_A_ISH_SPI_CLK_GSPI1_CLK</t>
  </si>
  <si>
    <t>THC1_SPI2_CLK_TCH_PNL2</t>
  </si>
  <si>
    <t>MOD_TCSS2_TYP_A_VBUS_EN</t>
  </si>
  <si>
    <t>visa2ch2_clk</t>
  </si>
  <si>
    <t>Touch Panel 2/TCSS module/VISA</t>
  </si>
  <si>
    <t>NativeF11</t>
  </si>
  <si>
    <t>gpp_f_12</t>
  </si>
  <si>
    <t>GPP_F_12_THC_I2C1_SCL_I3C2_SCL_THC1_SPI2_IO_0_A_ISH_SPI_MISO_GSPI1_MOSI_I2C5_SCL</t>
  </si>
  <si>
    <t>THC_I2C1_SCL_TCH_PAD</t>
  </si>
  <si>
    <t>THC1_SPI2_IO_0_I2C5_SCL_TCH_PNL2</t>
  </si>
  <si>
    <t>THC_I2C1_SCL_PNL2</t>
  </si>
  <si>
    <t>visa2ch2_d0</t>
  </si>
  <si>
    <t>Touch Panel 2/Touch pad/VISA</t>
  </si>
  <si>
    <t>Native F8</t>
  </si>
  <si>
    <t>gpp_f_13</t>
  </si>
  <si>
    <t>GPP_F_13_THC_I2C1_SDA_I3C2_SDA_THC1_SPI2_IO_1_A_ISH_SPI_MOSI_GSPI1_MISO_I2C5_SDA</t>
  </si>
  <si>
    <t>THC_I2C1_SDA_TCH_PAD</t>
  </si>
  <si>
    <t>THC1_SPI2_IO_1_I2C5_SDA_TCH_PNL2</t>
  </si>
  <si>
    <t>THC_I2C1_SDA_PNL2</t>
  </si>
  <si>
    <t>visa2ch2_d1</t>
  </si>
  <si>
    <t>gpp_f_14</t>
  </si>
  <si>
    <t>GPP_F_14_THC1_SPI2_IO_2_A_GSPI0_MOSI</t>
  </si>
  <si>
    <t>THC1_SPI2_IO_2_TCH_PNL2</t>
  </si>
  <si>
    <t>USB32_TYPE_A_PWREN_CONN1</t>
  </si>
  <si>
    <t>visa2ch2_d2</t>
  </si>
  <si>
    <t>GPP_F14_GPSI0A_MOSI</t>
  </si>
  <si>
    <t>Touch Panel 2/Type A/VISA</t>
  </si>
  <si>
    <t>gpp_f_15</t>
  </si>
  <si>
    <t>GPP_F_15_THC1_SPI2_IO_3_A_GSPI0_MISO</t>
  </si>
  <si>
    <t>THC1_SPI2_IO_3_TCH_PNL2</t>
  </si>
  <si>
    <t>USB32_TYPE_A_PWREN_CONN2</t>
  </si>
  <si>
    <t>visa2ch2_d3</t>
  </si>
  <si>
    <t>GPP_F15_GSPI0A_MISO</t>
  </si>
  <si>
    <t>gpp_f_16</t>
  </si>
  <si>
    <t>GPP_F_16_THC1_SPI2_RST_B_A_GSPI0_CLK</t>
  </si>
  <si>
    <t>THC1_SPI2_RST_N_TCH_PNL2</t>
  </si>
  <si>
    <t>M.2_GNSS_DISABLE_N</t>
  </si>
  <si>
    <t>visa2ch2_d4</t>
  </si>
  <si>
    <t>GPP_F16_GSPI0A_CLK</t>
  </si>
  <si>
    <t>Touch Panel 2/Audio/WWAN/VISA</t>
  </si>
  <si>
    <t>gpp_f_17</t>
  </si>
  <si>
    <t>GPP_F_17_THC1_SPI2_CS_B_A_ISH_SPI_CS_B_GSPI1_CS0_B</t>
  </si>
  <si>
    <t>THC1_SPI2_CS_N_TCH_PNL2</t>
  </si>
  <si>
    <t>CODEC_INT</t>
  </si>
  <si>
    <t>visa2ch2_d5</t>
  </si>
  <si>
    <t>Touch Panel 2/Chrome(Audio)/MCIO AOB/VISA</t>
  </si>
  <si>
    <t>Function 1</t>
  </si>
  <si>
    <t>gpp_f_18</t>
  </si>
  <si>
    <t>GPP_F_18_THC1_SPI2_INT_B_A_GSPI0_CS0_B</t>
  </si>
  <si>
    <t>THC1_SPI2_INT_N_TCH_PNL2</t>
  </si>
  <si>
    <t>visa2ch2_d6</t>
  </si>
  <si>
    <t>GPP_F18_GSPI0A_CS0</t>
  </si>
  <si>
    <t>Touch Panel 2/Touch pad/VISA/FPS</t>
  </si>
  <si>
    <t>GPIOIRoutIOxAPIC</t>
  </si>
  <si>
    <t>gpp_f_19</t>
  </si>
  <si>
    <t>GPP_F_19</t>
  </si>
  <si>
    <t>PM_SLP_S0_N_GATE_FPS</t>
  </si>
  <si>
    <t>FPS/Others</t>
  </si>
  <si>
    <t>gpp_f_20</t>
  </si>
  <si>
    <t>GPP_F_20</t>
  </si>
  <si>
    <t>X4_DT_CEM_SLOT2_WAKE_N</t>
  </si>
  <si>
    <t>DNX_IN_PROG</t>
  </si>
  <si>
    <t>CSE_EARLY_SW</t>
  </si>
  <si>
    <t>X4 slot/DNX</t>
  </si>
  <si>
    <t>gpp_f_21</t>
  </si>
  <si>
    <t>gpp_f_22</t>
  </si>
  <si>
    <t>GPP_F_22_THC1_SPI2_DSYNC_IEH_CORR_ERR0_B_A_ISH_GP_8</t>
  </si>
  <si>
    <t>THC1_SPI2_DSYNC</t>
  </si>
  <si>
    <t>VISA2CH2_D7</t>
  </si>
  <si>
    <t>Display DSYNC</t>
  </si>
  <si>
    <t>gpp_f_23</t>
  </si>
  <si>
    <t>GPP_F_23_IEH_NONFATAL_ERR1_B_A_ISH_GP_9</t>
  </si>
  <si>
    <t>SMC_LID</t>
  </si>
  <si>
    <t>LID control</t>
  </si>
  <si>
    <t>gpp_h_0</t>
  </si>
  <si>
    <t>GPP_H</t>
  </si>
  <si>
    <t>GPP_H_0</t>
  </si>
  <si>
    <t>RO - 23h</t>
  </si>
  <si>
    <t>gpp_h_1</t>
  </si>
  <si>
    <t>GPP_H_1</t>
  </si>
  <si>
    <t>M2_UFS_SLP_N</t>
  </si>
  <si>
    <t>M.2 UFS/Camera</t>
  </si>
  <si>
    <t>RO - 24h</t>
  </si>
  <si>
    <t>gpp_h_2</t>
  </si>
  <si>
    <t>GPP_H_2</t>
  </si>
  <si>
    <t>DEBUG_TRACE_PNP</t>
  </si>
  <si>
    <t>RO - 25h</t>
  </si>
  <si>
    <t>gpp_h_3</t>
  </si>
  <si>
    <t>GPP_H_3_MIC_MUTE</t>
  </si>
  <si>
    <t>MIC MUTE</t>
  </si>
  <si>
    <t>RO - 26h</t>
  </si>
  <si>
    <t>Gp-In</t>
  </si>
  <si>
    <t>gpp_h_4</t>
  </si>
  <si>
    <t>GPP_H_4_I2C2_SDA_CNV_MFUART2_RXD</t>
  </si>
  <si>
    <t>CNV_MFUART2_RXD</t>
  </si>
  <si>
    <t>I2C23</t>
  </si>
  <si>
    <t>M.2 WLAN /MCIO AoB</t>
  </si>
  <si>
    <t>RO - 27h</t>
  </si>
  <si>
    <t>gpp_h_5</t>
  </si>
  <si>
    <t>GPP_H_5_I2C2_SCL_CNV_MFUART2_TXD</t>
  </si>
  <si>
    <t>CNV_MFUART2_TXD</t>
  </si>
  <si>
    <t>RO - 28h</t>
  </si>
  <si>
    <t>gpp_h_6</t>
  </si>
  <si>
    <t>GPP_H_6_I2C3_SDA_UART1_RXD_A_ISH_UART1_RXD</t>
  </si>
  <si>
    <t>I2C3_SDA_PSS</t>
  </si>
  <si>
    <t>I2C3_SDA_TCH_PAD</t>
  </si>
  <si>
    <t>I2C3_SCL_AUDIO_HDR</t>
  </si>
  <si>
    <t>I2C3_SDA_PWRMTR</t>
  </si>
  <si>
    <t>SOC_UART1_MIPI60_RXD</t>
  </si>
  <si>
    <t>PSS/Touchpad/Audio/Powermeter</t>
  </si>
  <si>
    <t>RO - 29h</t>
  </si>
  <si>
    <t>gpp_h_7</t>
  </si>
  <si>
    <t>GPP_H_7_I2C3_SCL_UART1_TXD_A_ISH_UART1_TXD</t>
  </si>
  <si>
    <t>I2C3_SCL_PSS</t>
  </si>
  <si>
    <t>I2C3_SCL_TCH_PAD</t>
  </si>
  <si>
    <t>I2C3_SDA_AUDIO_HDR</t>
  </si>
  <si>
    <t>I2C3_SCL_PWRMTR</t>
  </si>
  <si>
    <t>SOC_UART1_MIPI60_TXD</t>
  </si>
  <si>
    <t>gpp_h_8</t>
  </si>
  <si>
    <t>GPP_H_8_UART0_RXD</t>
  </si>
  <si>
    <t>UART0_BUF_RXD</t>
  </si>
  <si>
    <t>SOC_BIOS_LOG_TTK_UART_RX</t>
  </si>
  <si>
    <t>MiscH</t>
  </si>
  <si>
    <t>VALIDATION UART/TTK3</t>
  </si>
  <si>
    <t>gpp_h_9</t>
  </si>
  <si>
    <t>GPP_H_9_UART0_TXD</t>
  </si>
  <si>
    <t>UART0_BUF_TXD</t>
  </si>
  <si>
    <t>SOC_BIOS_LOG_TTK_UART_TX</t>
  </si>
  <si>
    <t>gpp_h_10</t>
  </si>
  <si>
    <t>GPP_H_10_UART0_RTS_B_A_I3C1_SDA_A_ISH_GP_10</t>
  </si>
  <si>
    <t>UART0_BUF_RTS</t>
  </si>
  <si>
    <t>SOC_BIOS_LOG_TTK_UART_RTS_N</t>
  </si>
  <si>
    <t>gpp_h_11</t>
  </si>
  <si>
    <t>GPP_H_11_UART0_CTS_B_A_I3C1_SCL_A_ISH_GP_11</t>
  </si>
  <si>
    <t>UART0_BUF_CTS</t>
  </si>
  <si>
    <t>SOC_BIOS_LOG_TTK_UART_CTS_N</t>
  </si>
  <si>
    <t>gpp_h_12</t>
  </si>
  <si>
    <t>Resume Reset</t>
  </si>
  <si>
    <t>gpp_h_13</t>
  </si>
  <si>
    <t>GPP_H_13_CPU_C10_GATE_B</t>
  </si>
  <si>
    <t>CPU_C10_GATE_N_R</t>
  </si>
  <si>
    <t>gpp_h_14</t>
  </si>
  <si>
    <t>GPP_H_14_ISH_UART1_RXD_A_UART1_RXD_ISH_I2C1_SDA_ISH_I3C1_SDA</t>
  </si>
  <si>
    <t>ISH_I3C1_SDA_SNSR_HDR</t>
  </si>
  <si>
    <t>ISH_I3C1_SCL_HDR</t>
  </si>
  <si>
    <t>gpp_h_15</t>
  </si>
  <si>
    <t>GPP_H_15_ISH_UART1_TXD_A_UART1_TXD_ISH_I2C1_SCL_ISH_I3C1_SCL</t>
  </si>
  <si>
    <t>ISH_I3C1_SCL_SNSR_HDR</t>
  </si>
  <si>
    <t>ISH_I3C1_SDA_HDR</t>
  </si>
  <si>
    <t>gpp_h_16</t>
  </si>
  <si>
    <t>gpp_h_17</t>
  </si>
  <si>
    <t>GPP_H_17_MIC_MUTE_LED</t>
  </si>
  <si>
    <t>MIC MUTE LED</t>
  </si>
  <si>
    <t>gpp_h_18</t>
  </si>
  <si>
    <t>GPP_H_18</t>
  </si>
  <si>
    <t>GEN4_SSD_PWREN</t>
  </si>
  <si>
    <t>M2_GEN4_SSD_PWR_DIS</t>
  </si>
  <si>
    <t>X4_PCIE_SLOT2_PWR_EN</t>
  </si>
  <si>
    <t>M.2 Gen4 SSD</t>
  </si>
  <si>
    <t>gpp_h_19</t>
  </si>
  <si>
    <t>GPP_H_19_I2C0_SDA_I3C0_SDA</t>
  </si>
  <si>
    <t>I3C0_SDA_HDR</t>
  </si>
  <si>
    <t>I3C0_SDA_MECC</t>
  </si>
  <si>
    <t>I2C0_SCL_I3C0_SDA_SPD</t>
  </si>
  <si>
    <t>I3C0</t>
  </si>
  <si>
    <t>Sensor HDR/MECC/SPD</t>
  </si>
  <si>
    <t>gpp_h_20</t>
  </si>
  <si>
    <t>GPP_H_20_I2C0_SCL_I3C0_SCL</t>
  </si>
  <si>
    <t>I3C0_SCL_HDR</t>
  </si>
  <si>
    <t>I3C0_SCL_MECC</t>
  </si>
  <si>
    <t>I2C0_SCL_I3C0_SCL_SPD</t>
  </si>
  <si>
    <t>Others/MECC/SPD</t>
  </si>
  <si>
    <t>gpp_h_21</t>
  </si>
  <si>
    <t>GPP_H_21_I2C1_SDA_I3C1_SDA</t>
  </si>
  <si>
    <t>I2C1_SDA_SV_DIPSW_HDR</t>
  </si>
  <si>
    <t>I3C1_SDA_MECC</t>
  </si>
  <si>
    <t>I3C1_SDA_1P8_HDR</t>
  </si>
  <si>
    <t>I2C1_SDA_TTK_CHROME</t>
  </si>
  <si>
    <t>I3C1</t>
  </si>
  <si>
    <t>Debug HDR/MECC/TTK</t>
  </si>
  <si>
    <t>gpp_h_22</t>
  </si>
  <si>
    <t>GPP_H_22_I2C1_SCL_I3C1_SCL</t>
  </si>
  <si>
    <t>I2C1_SCL_SV_DIPSW_HDR</t>
  </si>
  <si>
    <t>I3C1_SCL_MECC</t>
  </si>
  <si>
    <t>I3C1_SCL_1P8_HDR</t>
  </si>
  <si>
    <t>I2C1_SCL_TTK_CHROME</t>
  </si>
  <si>
    <t>gpp_h_23</t>
  </si>
  <si>
    <t>GPP_H_23_BPKI3C_SDA</t>
  </si>
  <si>
    <t>Modular TCSS</t>
  </si>
  <si>
    <t>gpp_h_24</t>
  </si>
  <si>
    <t>GPP_H_24_BPKI3C_SCL</t>
  </si>
  <si>
    <t>gpp_s_0</t>
  </si>
  <si>
    <t>GPP_S</t>
  </si>
  <si>
    <t>4</t>
  </si>
  <si>
    <t>GPP_S_0_SNDW3_CLK_I2S1_TXD</t>
  </si>
  <si>
    <t>SNDW3_CLK_CODEC</t>
  </si>
  <si>
    <t>i2s1_txd</t>
  </si>
  <si>
    <t>Codec/Audio Header</t>
  </si>
  <si>
    <t>gpp_s_1</t>
  </si>
  <si>
    <t>GPP_S_1_SNDW3_DATA0_I2S1_RXD</t>
  </si>
  <si>
    <t>SNDW3_DATA0_CODEC</t>
  </si>
  <si>
    <t>i2s1_rxd</t>
  </si>
  <si>
    <t>gpp_s_2</t>
  </si>
  <si>
    <t>GPP_S_2_SNDW3_DATA1_SNDW0_CLK_DMIC_CLK_A_0_I2S1_SCLK</t>
  </si>
  <si>
    <t>SNDW3_DATA1_CODEC</t>
  </si>
  <si>
    <t>SNDW0_CLK</t>
  </si>
  <si>
    <t>i2s1_sclk</t>
  </si>
  <si>
    <t>gpp_s_3</t>
  </si>
  <si>
    <t>GPP_S_3_SNDW3_DATA2_SNDW2_DATA1_SNDW0_DATA0_DMIC_DATA_0_I2S1_SFRM</t>
  </si>
  <si>
    <t>SNDW3_DATA2_CODEC</t>
  </si>
  <si>
    <t>SNDW0_DATA0</t>
  </si>
  <si>
    <t>i2s1_sfrm</t>
  </si>
  <si>
    <t>gpp_s_4</t>
  </si>
  <si>
    <t>GPP_S_4_SNDW2_CLK_DMIC_CLK_A_0_I2S2_SCLK</t>
  </si>
  <si>
    <t>SNDW2_CLK</t>
  </si>
  <si>
    <t>DMIC0_CLK</t>
  </si>
  <si>
    <t>i2s2_sclk</t>
  </si>
  <si>
    <t>M.2_BT_PCMCLK</t>
  </si>
  <si>
    <t>gpp_s_5</t>
  </si>
  <si>
    <t>GPP_S_5_SNDW2_DATA0_DMIC_DATA_0_I2S2_SFRM</t>
  </si>
  <si>
    <t>SNDW2_DATA0</t>
  </si>
  <si>
    <t>DMIC0_DATA</t>
  </si>
  <si>
    <t>i2s2_sfrm</t>
  </si>
  <si>
    <t>M.2_BT_PCMFRM</t>
  </si>
  <si>
    <t>gpp_s_6</t>
  </si>
  <si>
    <t>GPP_S_6_SNDW2_DATA1_SNDW1_CLK_DMIC_CLK_A_1_I2S2_TXD</t>
  </si>
  <si>
    <t>SNDW1_CLK</t>
  </si>
  <si>
    <t>i2s2_txd</t>
  </si>
  <si>
    <t>M.2_BT_PCMOUT</t>
  </si>
  <si>
    <t>RO - 1Fh</t>
  </si>
  <si>
    <t>gpp_s_7</t>
  </si>
  <si>
    <t>GPP_S_7_SNDW3_DATA3_SNDW2_DATA2_SNDW1_DATA0_DMIC_DATA_1_I2S2_RXD</t>
  </si>
  <si>
    <t>SNDW1_DATA0</t>
  </si>
  <si>
    <t>i2s2_rxd</t>
  </si>
  <si>
    <t>M.2_BT_PCMIN</t>
  </si>
  <si>
    <t>gpp_v_0</t>
  </si>
  <si>
    <t>GPP_V</t>
  </si>
  <si>
    <t>GPP_V_0_BATLOW_B</t>
  </si>
  <si>
    <t>PM_BATLOW_N</t>
  </si>
  <si>
    <t>MiscV</t>
  </si>
  <si>
    <t>RO - 18h</t>
  </si>
  <si>
    <t>gpp_v_1</t>
  </si>
  <si>
    <t>GPP_V_1_AC_PRESENT</t>
  </si>
  <si>
    <t>BC_ACOK_MCP</t>
  </si>
  <si>
    <t>gpp_v_2</t>
  </si>
  <si>
    <t>GPP_V_2_SOC_WAKE_B</t>
  </si>
  <si>
    <t>LANWAKE_N_R</t>
  </si>
  <si>
    <t>Gbe LAN/ x1 Slot</t>
  </si>
  <si>
    <t>gpp_v_3</t>
  </si>
  <si>
    <t>GPP_V_3_PWRBTN_B</t>
  </si>
  <si>
    <t>PWRBTN_MCP_N</t>
  </si>
  <si>
    <t>gpp_v_4</t>
  </si>
  <si>
    <t>GPP_V_4_SLP_S3_B</t>
  </si>
  <si>
    <t>PM_SLP_S3_N</t>
  </si>
  <si>
    <t>gpp_v_5</t>
  </si>
  <si>
    <t>GPP_V_5_SLP_S4_B</t>
  </si>
  <si>
    <t>PM_SLP_S4_N</t>
  </si>
  <si>
    <t>gpp_v_6</t>
  </si>
  <si>
    <t>GPP_V_6_SLP_A_B</t>
  </si>
  <si>
    <t>PM_SLP_A_N</t>
  </si>
  <si>
    <t>gpp_v_7</t>
  </si>
  <si>
    <t>GPP_V_7_SUSCLK</t>
  </si>
  <si>
    <t>M.2_BTWIFI_SUS_CLK_LS</t>
  </si>
  <si>
    <t>SUS_CLK_CODEC</t>
  </si>
  <si>
    <t>M.2_WWAN_SUS_CLK_LS</t>
  </si>
  <si>
    <t>SUS_CLK_ECAIC</t>
  </si>
  <si>
    <t>M.2 WLAN/EC/Audio/CRD</t>
  </si>
  <si>
    <t>gpp_v_8</t>
  </si>
  <si>
    <t>GPP_V_8_SLP_WLAN_B</t>
  </si>
  <si>
    <t>SLP_WLAN_N</t>
  </si>
  <si>
    <t>gpp_v_9</t>
  </si>
  <si>
    <t>GPP_V_9_SLP_S5_B</t>
  </si>
  <si>
    <t>PM_SLP_S5_N</t>
  </si>
  <si>
    <t>gpp_v_10</t>
  </si>
  <si>
    <t>GPP_V_10_LANPHYPC</t>
  </si>
  <si>
    <t>LANPHYPC_R_N</t>
  </si>
  <si>
    <t>Gbe LAN</t>
  </si>
  <si>
    <t>gpp_v_11</t>
  </si>
  <si>
    <t>GPP_V_11_SLP_LAN_B</t>
  </si>
  <si>
    <t>PM_SLP_LAN_N</t>
  </si>
  <si>
    <t>gpp_v_12</t>
  </si>
  <si>
    <t>GPP_V_12_WAKE_B</t>
  </si>
  <si>
    <t>WAKE_N</t>
  </si>
  <si>
    <t>Gbe LAN/x1 Slots/SSD/WWAN/WALN</t>
  </si>
  <si>
    <t>gpp_v_13</t>
  </si>
  <si>
    <t>GPP_V_13_CATERR_B</t>
  </si>
  <si>
    <t>GPP_V13_CATERR_N</t>
  </si>
  <si>
    <t>gpp_v_14</t>
  </si>
  <si>
    <t>GPP_V_14_FORCEPR_B</t>
  </si>
  <si>
    <t>GPP_V14_FORCEPR_N</t>
  </si>
  <si>
    <t>gpp_v_15</t>
  </si>
  <si>
    <t>GPP_V_15_THERMTRIP_B</t>
  </si>
  <si>
    <t>GPP_V15_THERMTRIP_N</t>
  </si>
  <si>
    <t>gpp_v_16</t>
  </si>
  <si>
    <t>GPP_V_16_VCCST_EN</t>
  </si>
  <si>
    <t>GPP_V16_VCCST_EN</t>
  </si>
  <si>
    <t>MiscV2</t>
  </si>
  <si>
    <t>gpp_v_17</t>
  </si>
  <si>
    <t>Type C</t>
  </si>
  <si>
    <t>ddsp_hpdalv</t>
  </si>
  <si>
    <t>DDIA_EDP_HPD</t>
  </si>
  <si>
    <t>eDP Display</t>
  </si>
  <si>
    <t>When Sampled</t>
  </si>
  <si>
    <t>Termination</t>
  </si>
  <si>
    <t>HVM Strap</t>
  </si>
  <si>
    <t>Pin Strap Usage</t>
  </si>
  <si>
    <t>Output Signal</t>
  </si>
  <si>
    <t>Polarity</t>
  </si>
  <si>
    <t>Column2</t>
  </si>
  <si>
    <t>RVP Config [WCL]</t>
  </si>
  <si>
    <t>RVP Config [PTL]</t>
  </si>
  <si>
    <t>xxgpp_d_12</t>
  </si>
  <si>
    <t>PCH_PWROK</t>
  </si>
  <si>
    <t>20K PD</t>
  </si>
  <si>
    <t>No</t>
  </si>
  <si>
    <t>No Reboot</t>
  </si>
  <si>
    <t>gpcom_strap_no_reboot</t>
  </si>
  <si>
    <t>No reboot if sampled high</t>
  </si>
  <si>
    <t>Existing pin strap on xxgpp_b_4, moved to xxgpp_d_12 in LNLS-M due to #14015391517</t>
  </si>
  <si>
    <t>[Internal PD]
REBOOT ENABLED</t>
  </si>
  <si>
    <t>Same as PTL</t>
  </si>
  <si>
    <t>xxgpp_b_14</t>
  </si>
  <si>
    <t>Top swap override</t>
  </si>
  <si>
    <t>gpcom_strap_top_swap_override</t>
  </si>
  <si>
    <t>Top Swap is enabled if sampled high</t>
  </si>
  <si>
    <t>[Internal PD]
Disabled</t>
  </si>
  <si>
    <t>xxgpp_b_23</t>
  </si>
  <si>
    <t>RSMRSTB</t>
  </si>
  <si>
    <t>“RTC” PLL (POR) or XTAL</t>
  </si>
  <si>
    <t>gpcom_strap_rtcdist_is_xtal</t>
  </si>
  <si>
    <t>Default RTC PLL distribution source
1 = 38.4MHz XTAL (Survivability usage only)
0 = “RTC” PLL @76.8MHz.  This is the POR, and the default.
*This pin strap is for survivability usage only, and expected to be further qualified with the “Personality Strap’ aka “A0 only Strap” outside of GPIO prior to being used by iSClk.</t>
  </si>
  <si>
    <t>New pin strap in MTLS-M
(pin previously hosts gpcom_strap_xtal_freq_sel1, which is no longer applicable in MTLS-M)</t>
  </si>
  <si>
    <t>[Internal PD]
0 = “RTC” PLL @76.8MHZ. THIS IS THE POR, AND THE DEFAULT</t>
  </si>
  <si>
    <t>xxgpp_c_2</t>
  </si>
  <si>
    <t>TLS Confidentiality Enable</t>
  </si>
  <si>
    <t>gpcom_strap_tls_cfen</t>
  </si>
  <si>
    <t>TLS conf enabled if sampled high</t>
  </si>
  <si>
    <t>PU - 4.7K
HIGH - TLS CONFIDENTIALITY ENABLE</t>
  </si>
  <si>
    <t>xxgpp_c_5</t>
  </si>
  <si>
    <t>eSPI Disabled
(previously called "EC-less Platform")</t>
  </si>
  <si>
    <t>gpcom_strap_espi_disable</t>
  </si>
  <si>
    <t>ESPI is disabled if sampled high</t>
  </si>
  <si>
    <t>New pin strap in MTLS-M
Was 'BFX Strap 0' from TGP-LP, now returned to an independent pin strap - as eSPI disable (again)</t>
  </si>
  <si>
    <t>[Internal PD]
LOW: eSPI enabled</t>
  </si>
  <si>
    <t>xxgpp_c_15</t>
  </si>
  <si>
    <t>XTAL Input Mode[0]</t>
  </si>
  <si>
    <t>gpcom_strap_xtal_in_mode0</t>
  </si>
  <si>
    <t>XTAL input mode
0: XTAL attached - default
1: Single-ended crystal input
HVM/BI testing to pull-up this strap to select Single-Ended</t>
  </si>
  <si>
    <t>Existing pin strap on xxgpp_f_10, moved to new pin in MTLS-M due to muxing strategy changes.</t>
  </si>
  <si>
    <t>[Internal PD]
0: XTAL attached</t>
  </si>
  <si>
    <t>xxgpp_b_4</t>
  </si>
  <si>
    <t>Flash descriptor security override
(commonly referred as FDO strap)</t>
  </si>
  <si>
    <t>gpcom_strap_flashdesc_security_override</t>
  </si>
  <si>
    <t>Security measures defined in the Flash Descriptor is overriden if sampled high</t>
  </si>
  <si>
    <t>Existing pin strap on xxgpp_d_12, moved to xxgpp_b_4 and changed sampling event to 'RSMRSTB' in LNLS-M due to #14015391517</t>
  </si>
  <si>
    <t>[Internal PD]
0: Not overriden
Note: Will be high if Recovery Indicator is asserted</t>
  </si>
  <si>
    <t>xxgpp_e_6</t>
  </si>
  <si>
    <t>20K PU</t>
  </si>
  <si>
    <t>JTAG ODT Disable</t>
  </si>
  <si>
    <t>gpcom_strap_jtag_odt_disable_b</t>
  </si>
  <si>
    <t>JTAG ODT is disabled if sampled low</t>
  </si>
  <si>
    <t>[Internal PU]
1: JTAG ODT ENABLED</t>
  </si>
  <si>
    <t>xxgpp_e_9</t>
  </si>
  <si>
    <t>None</t>
  </si>
  <si>
    <t>Yes</t>
  </si>
  <si>
    <t>RTCPLL Pre Divider Enable
(HVM use only)</t>
  </si>
  <si>
    <t>gpcom_strap_rtcpll_prediv_en</t>
  </si>
  <si>
    <t>RTCPLL Pre Divider Enable
0 – Bypass pre-divider (functional; 32.768KHz input)
1 – Enable /125 pre-divider (HVM; 4MHz input)
*This strap is qualified by DFXTESTMODE</t>
  </si>
  <si>
    <t>New pin strap in MTLS-M
(pin previously hosts gpcom_strap_ring_osc_bypass_hvm, which is no longer applicable in MTLS-M)
HVM: no constraint on strap sample; ok to move to another pin</t>
  </si>
  <si>
    <t>PU - 10K @ +1P8A
1 – Enable /125 pre-divider (HVM; 4MHz input)</t>
  </si>
  <si>
    <t>xxgpp_e_10</t>
  </si>
  <si>
    <t>XTAL Input Frequency
*HVM/BI mode only</t>
  </si>
  <si>
    <t>gpcom_strap_xtal_sedivsel</t>
  </si>
  <si>
    <t>Single-ended reference clock divider select 
0 – Divider Bypass (functional) - default
1 – Divide by 4 (100MHz HVM mode)
*This strap is qualified by DFXTESTMODE</t>
  </si>
  <si>
    <t>MTLS-M: Existing pin strap; reduced from 2-bits to 1-bit, per #22010766552
HVM: no constraint on strap sample; ok to move to another pin</t>
  </si>
  <si>
    <t xml:space="preserve">PU - 100K @ +1P8S
</t>
  </si>
  <si>
    <t>Not same as PTL</t>
  </si>
  <si>
    <t>xxgpp_f_2</t>
  </si>
  <si>
    <t>M.2 CNV modes /
Integrated CNV Enable/Disable</t>
  </si>
  <si>
    <t>gpcom_strap_intg_cnv_disable</t>
  </si>
  <si>
    <t>M.2 CNV modes
0 = Integrated CNV enable 
1 = Integrated CNV disable</t>
  </si>
  <si>
    <t>ADP-S/LP: strap signal and defn. modified per #1408615345
(previously also CNVi mode, but called XTAL SEL2)</t>
  </si>
  <si>
    <t xml:space="preserve">PU - 100K @ +1P8A
1= Integrated CNV disable
</t>
  </si>
  <si>
    <t>xxgpp_f_19</t>
  </si>
  <si>
    <t>Skip RTC Clock Stabilization Delay (IOTG Boot Time Reduction)</t>
  </si>
  <si>
    <t>gpcom_strap_rtc_stblz_delay_bypass</t>
  </si>
  <si>
    <t>Skip RTC Clock Stabilization Delay (IOTG Boot Time Reduction)
0 = No bypass (default)
1= Bypass/Skip 95ms RTC clock stabilization delay</t>
  </si>
  <si>
    <t>New pin strap in TGP-LP
Moved from GPD_7 to this pin in MTLS-M, with DSW deprecated</t>
  </si>
  <si>
    <t>[Internal PD]
0- No bypass</t>
  </si>
  <si>
    <t>xxgpp_h_0</t>
  </si>
  <si>
    <t>eSPI Flash Sharing Mode</t>
  </si>
  <si>
    <t>gpcom_strap_espi_share_mode</t>
  </si>
  <si>
    <t>Master attached flash sharing (MAFS) if sampled low, else slave attached flash sharing (SAFS)</t>
  </si>
  <si>
    <t>New pin strap in MTLS-M
Was 'BFX Strap 1' from TGP-LP, now returned to an independent pin strap - as eSPI SAF/MAF</t>
  </si>
  <si>
    <t>[Internal PD]
0- MAF</t>
  </si>
  <si>
    <t>xxgpp_h_1</t>
  </si>
  <si>
    <t>Enable/Disable SPI Flash Descriptor Recovery</t>
  </si>
  <si>
    <t>gpcom_strap_nist_en</t>
  </si>
  <si>
    <t>Flash Descriptor Recovery for NIST SP800-193
0 - Flash descriptor recovery disable - default
1 - Flash descriptor recovery enable</t>
  </si>
  <si>
    <t>New pin strap in MTLS-M
Was 'BFX Strap 2' from TGP-LP, now returned to an independent pin strap - as Flash Descriptor Recovery Enable/Disable
Note: NIST SP800-193 is a Platform Resiliency Specification</t>
  </si>
  <si>
    <t>[Internal PD]
0 - Flash descriptor recovery Disable</t>
  </si>
  <si>
    <t>xxgpp_h_2</t>
  </si>
  <si>
    <t>SPI Flash Descriptor Recovery Source - Internal/External</t>
  </si>
  <si>
    <t>gpcom_strap_nist_src</t>
  </si>
  <si>
    <t>Flash Descriptor Recovery Source for NIST SP800-193
0 - Flash descriptor recovery internal source - default
1 - Flash descriptor recovery external source</t>
  </si>
  <si>
    <t>New pin strap in MTLS-M
Was 'BFX Strap 3' from TGP-LP, now returned to an independent pin strap - as Flash Descriptor Recovery Source Internal/External</t>
  </si>
  <si>
    <t>[Internal PD]
0 - Flash descriptor recovery internal source - default</t>
  </si>
  <si>
    <t>xxspi0_io_2</t>
  </si>
  <si>
    <t>Consent Strap</t>
  </si>
  <si>
    <t>gpcom_strap_consent_b</t>
  </si>
  <si>
    <t>Consent strap is enabled if sampled low</t>
  </si>
  <si>
    <t>[Internal PU]
1: Disable</t>
  </si>
  <si>
    <t>xxspi0_io_3</t>
  </si>
  <si>
    <t>Personality Strap (A0 only, disabled by RevID)</t>
  </si>
  <si>
    <t>gpcom_strap_personality_b</t>
  </si>
  <si>
    <t>Personality strap is enabled if sampled low</t>
  </si>
  <si>
    <t>[Internal PU]
1- Disable</t>
  </si>
  <si>
    <t>xxdbg_pmode</t>
  </si>
  <si>
    <t>DFXTESTMODE active</t>
  </si>
  <si>
    <t>gpcom_strap_dfxtestmode_active_b</t>
  </si>
  <si>
    <t>Assert DFXTESTMODE to enable other straps to take effect if sampled low</t>
  </si>
  <si>
    <t>PU 1K @ VCCIO_TERM_V1p25
1- Disabled</t>
  </si>
  <si>
    <t>PCIe Controller</t>
  </si>
  <si>
    <t>FIA</t>
  </si>
  <si>
    <t xml:space="preserve">USB3.2
Host Port # </t>
  </si>
  <si>
    <t>Gbe #</t>
  </si>
  <si>
    <t>PCIe Gen3/ 4
Port #</t>
  </si>
  <si>
    <t>Root 
Port#</t>
  </si>
  <si>
    <t>LNREV</t>
  </si>
  <si>
    <t>RPCFG</t>
  </si>
  <si>
    <t>Board Config</t>
  </si>
  <si>
    <t>Speed</t>
  </si>
  <si>
    <t>ClkReq #</t>
  </si>
  <si>
    <t>ClkSrc #</t>
  </si>
  <si>
    <t xml:space="preserve">Connector type </t>
  </si>
  <si>
    <t>Remarks</t>
  </si>
  <si>
    <t>Ryan Comments</t>
  </si>
  <si>
    <t>USB3.2</t>
  </si>
  <si>
    <t>FIA_U</t>
  </si>
  <si>
    <t>USB3.2 P1</t>
  </si>
  <si>
    <t>USB 3.1 Gen2</t>
  </si>
  <si>
    <t>Type A</t>
  </si>
  <si>
    <t>USB3.2 P1 - without Redriver on DDR5, with Redriver for LP5</t>
  </si>
  <si>
    <t>USB3.2 P2</t>
  </si>
  <si>
    <t>Type A (redriver)</t>
  </si>
  <si>
    <t>USB3.2 P2 - without Redriver on LP5, with Redriver for DDR5</t>
  </si>
  <si>
    <t>PCIe Gen4
PXPA</t>
  </si>
  <si>
    <t>FIA_P</t>
  </si>
  <si>
    <t>PCIe4_P1</t>
  </si>
  <si>
    <t>1 (PXPA1)</t>
  </si>
  <si>
    <t>PCIe</t>
  </si>
  <si>
    <t>Gen4</t>
  </si>
  <si>
    <t>CLKREQ3</t>
  </si>
  <si>
    <t xml:space="preserve"> 1X4 PCIE DT CEM SLOT by rework</t>
  </si>
  <si>
    <t>M.2 SSD is NIST recovery capable</t>
  </si>
  <si>
    <t>PCIe4_P2</t>
  </si>
  <si>
    <t>2 (PXPA2)</t>
  </si>
  <si>
    <t>PCIe4_P3</t>
  </si>
  <si>
    <t>3 (PXPA3)</t>
  </si>
  <si>
    <t>PCIe4_P4</t>
  </si>
  <si>
    <t>4 (PXPA4)</t>
  </si>
  <si>
    <t>PCIe Gen4
PXPC</t>
  </si>
  <si>
    <t>FIA_XG</t>
  </si>
  <si>
    <t>5 (PXPC1)</t>
  </si>
  <si>
    <r>
      <t xml:space="preserve">2x1, </t>
    </r>
    <r>
      <rPr>
        <sz val="11"/>
        <color rgb="FFFF0000"/>
        <rFont val="Calibri"/>
        <family val="2"/>
        <scheme val="minor"/>
      </rPr>
      <t>1x2</t>
    </r>
  </si>
  <si>
    <r>
      <t>Gen4/</t>
    </r>
    <r>
      <rPr>
        <sz val="11"/>
        <color rgb="FFFF0000"/>
        <rFont val="Calibri"/>
        <family val="2"/>
        <scheme val="minor"/>
      </rPr>
      <t>Gen4</t>
    </r>
  </si>
  <si>
    <t>GbE</t>
  </si>
  <si>
    <t>6 (PXPC2)</t>
  </si>
  <si>
    <t>Jacksonville</t>
  </si>
  <si>
    <t>Note: The Text highlighted in Red needs rework to enable and soft strap changes</t>
  </si>
  <si>
    <t>UFS interface is available on dedicated pins</t>
  </si>
  <si>
    <t>Connector Type</t>
  </si>
  <si>
    <t>ModPhy Selection</t>
  </si>
  <si>
    <t>Disable</t>
  </si>
  <si>
    <t>CLKREQ0</t>
  </si>
  <si>
    <t>Micro AB</t>
  </si>
  <si>
    <t>SSIC</t>
  </si>
  <si>
    <t>CLKREQ1</t>
  </si>
  <si>
    <t>CLKREQ2</t>
  </si>
  <si>
    <t>Type B</t>
  </si>
  <si>
    <t>SATA</t>
  </si>
  <si>
    <t>Express Card/M.2 S2</t>
  </si>
  <si>
    <t>Gbe</t>
  </si>
  <si>
    <t>CLKREQ4</t>
  </si>
  <si>
    <t>M.2 Key B</t>
  </si>
  <si>
    <t>Gpio - SATA(0)/PCIe(1)</t>
  </si>
  <si>
    <t>CLKREQ5</t>
  </si>
  <si>
    <t>M.2 Key E</t>
  </si>
  <si>
    <t>Gpio - SATA(1)/PCIe(0)</t>
  </si>
  <si>
    <t>CLKREQ6</t>
  </si>
  <si>
    <t>M.2 Key M</t>
  </si>
  <si>
    <t>Default Configuration</t>
  </si>
  <si>
    <t>PCD USB 2.0</t>
  </si>
  <si>
    <t>OC Mapping</t>
  </si>
  <si>
    <t>Connectable Port</t>
  </si>
  <si>
    <t>Visibility to OS</t>
  </si>
  <si>
    <r>
      <t xml:space="preserve">Type-C/
</t>
    </r>
    <r>
      <rPr>
        <sz val="11"/>
        <color rgb="FFFF0000"/>
        <rFont val="Calibri"/>
        <family val="2"/>
        <scheme val="minor"/>
      </rPr>
      <t>PPV (Type A)</t>
    </r>
  </si>
  <si>
    <r>
      <t>OC_0/</t>
    </r>
    <r>
      <rPr>
        <sz val="11"/>
        <color rgb="FFFF0000"/>
        <rFont val="Calibri"/>
        <family val="2"/>
        <scheme val="minor"/>
      </rPr>
      <t>OC_1</t>
    </r>
  </si>
  <si>
    <r>
      <t xml:space="preserve">Type C port - various configurations – TCP0 / </t>
    </r>
    <r>
      <rPr>
        <sz val="10"/>
        <color rgb="FFFF0000"/>
        <rFont val="Calibri"/>
        <family val="2"/>
        <scheme val="minor"/>
      </rPr>
      <t>USB2 Vertical CONN</t>
    </r>
  </si>
  <si>
    <t>Virtual</t>
  </si>
  <si>
    <t>Type C port - various configurations – TCP1</t>
  </si>
  <si>
    <t>2x5 USB2 HDR</t>
  </si>
  <si>
    <t>Port No.</t>
  </si>
  <si>
    <t>OC</t>
  </si>
  <si>
    <t>TCP0</t>
  </si>
  <si>
    <r>
      <t xml:space="preserve">OC_0 / </t>
    </r>
    <r>
      <rPr>
        <sz val="11"/>
        <color rgb="FFFF0000"/>
        <rFont val="Calibri"/>
        <family val="2"/>
        <scheme val="minor"/>
      </rPr>
      <t>OC_1</t>
    </r>
  </si>
  <si>
    <t>TCP1</t>
  </si>
  <si>
    <t>PCH USB 3.2 Gen 2x1</t>
  </si>
  <si>
    <t xml:space="preserve">Connector Details </t>
  </si>
  <si>
    <t>Type-A</t>
  </si>
  <si>
    <t>Note: The text highlighted in Red needs rework to enable</t>
  </si>
  <si>
    <t>N SILICON - PTL-UPH - Spec</t>
  </si>
  <si>
    <t>N SILICON Bump Name - PTL-UPH</t>
  </si>
  <si>
    <t>GPIRoutConfig - S0ix 
(Only if applicable)</t>
  </si>
  <si>
    <t>Pad
Voltage</t>
  </si>
  <si>
    <t>Pad SW 
Ownership</t>
  </si>
  <si>
    <t>X4_PCIE_SLOT_PWR_EN</t>
  </si>
  <si>
    <t>Rework (4x1 MCIO AoB on PXPB (Gen4 M.2 slot)) enabling</t>
  </si>
  <si>
    <t>same</t>
  </si>
  <si>
    <t>PCIE4_P2_PERST_N</t>
  </si>
  <si>
    <t>PCIE4_P3_PERST_N</t>
  </si>
  <si>
    <t>PCIE4_P4_PERST_N</t>
  </si>
  <si>
    <t>PCIE4_P2_PRSNT_N</t>
  </si>
  <si>
    <t>PCIE4_P3_PRSNT_N</t>
  </si>
  <si>
    <t>PCIE4_P4_PRSNT_N</t>
  </si>
  <si>
    <t>PCIE4_P2_WAKE_N</t>
  </si>
  <si>
    <t>PCIE4_P3_WAKE_N</t>
  </si>
  <si>
    <t>PCIE4_P4_WAKE_N</t>
  </si>
  <si>
    <t>PCIE4_P2_CLKREQ_HDR_N</t>
  </si>
  <si>
    <t>PCIE4_P3_CLKREQ_HDR_N</t>
  </si>
  <si>
    <t>PCIE4_P4_CLKREQ_HDR_N</t>
  </si>
  <si>
    <t>PCIe Gen3/ 4/ 5
Port #</t>
  </si>
  <si>
    <t>CLKSRC2</t>
  </si>
  <si>
    <t xml:space="preserve">x4 PCIe slot </t>
  </si>
  <si>
    <t>Enabling Touch panels(THC0 and THC1) with LPSS I2C</t>
  </si>
  <si>
    <t>No change in HSIO config</t>
  </si>
  <si>
    <t>Rework Option</t>
  </si>
  <si>
    <t>GPIRoutIoapic</t>
  </si>
  <si>
    <t>Memory x32 Sub-channels</t>
  </si>
  <si>
    <t>Byte swapping info</t>
  </si>
  <si>
    <t>Bit swap info (0-7)</t>
  </si>
  <si>
    <t>Combined</t>
  </si>
  <si>
    <t>Channel0</t>
  </si>
  <si>
    <t>CH A</t>
  </si>
  <si>
    <t>3, 2, 1, 0, 6, 7, 5, 4</t>
  </si>
  <si>
    <t>Channel1</t>
  </si>
  <si>
    <t>Not Available</t>
  </si>
  <si>
    <t>Information required</t>
  </si>
  <si>
    <t>Details</t>
  </si>
  <si>
    <t>MPN</t>
  </si>
  <si>
    <t>IPN</t>
  </si>
  <si>
    <t>IL/NIL Mapping</t>
  </si>
  <si>
    <t>DqByteMap</t>
  </si>
  <si>
    <t>DQS MapCpu2Dram</t>
  </si>
  <si>
    <t>SpdData</t>
  </si>
  <si>
    <t>RComp Resistor</t>
  </si>
  <si>
    <t xml:space="preserve">{ 100, 100, 100 } </t>
  </si>
  <si>
    <t>Ports</t>
  </si>
  <si>
    <t>DDI Port</t>
  </si>
  <si>
    <t xml:space="preserve">Connector Type </t>
  </si>
  <si>
    <t>AUX</t>
  </si>
  <si>
    <t>DDC</t>
  </si>
  <si>
    <t>HPD</t>
  </si>
  <si>
    <t>Combo Phy Port A</t>
  </si>
  <si>
    <t>DDIA</t>
  </si>
  <si>
    <t>eDP</t>
  </si>
  <si>
    <t>eDP HBR3 speed (default)</t>
  </si>
  <si>
    <t>DDIA_AUX</t>
  </si>
  <si>
    <t>DDSP_HPDALV</t>
  </si>
  <si>
    <t>HDMI</t>
  </si>
  <si>
    <t>DDIB</t>
  </si>
  <si>
    <t>DDPB_CLK/DATA</t>
  </si>
  <si>
    <t>DDSP_HPDB</t>
  </si>
  <si>
    <t>DISPLAY_ID (default)</t>
  </si>
  <si>
    <t>DISPLAY_ID (rework)</t>
  </si>
  <si>
    <t>Note : 
HDMI 2.1 Redriver : PI3HDX1204CZHEX (Diodes)</t>
  </si>
  <si>
    <t>INTERFACE</t>
  </si>
  <si>
    <t>OPTION</t>
  </si>
  <si>
    <t>DEVICE</t>
  </si>
  <si>
    <t>PART</t>
  </si>
  <si>
    <t>7 Bit address Set</t>
  </si>
  <si>
    <t>7 Bit Address Options</t>
  </si>
  <si>
    <t xml:space="preserve"> IO Voltage</t>
  </si>
  <si>
    <t>SMBUS
(ALERT line is used as GPIO)</t>
  </si>
  <si>
    <t>PCIE x1 Slot</t>
  </si>
  <si>
    <t>-</t>
  </si>
  <si>
    <t>100 KHz</t>
  </si>
  <si>
    <t>+V3P3A</t>
  </si>
  <si>
    <t>PCIE x4 Slot</t>
  </si>
  <si>
    <t>PCIE x8 PEG Slot</t>
  </si>
  <si>
    <t>Not defined</t>
  </si>
  <si>
    <t>FRU EEPROM (through jumper)</t>
  </si>
  <si>
    <t>AT24C02C</t>
  </si>
  <si>
    <t>100kHz / 400kHz / 1MHz</t>
  </si>
  <si>
    <t>0xAD (Read) , 0xAC (Write)</t>
  </si>
  <si>
    <t>+V3P3S</t>
  </si>
  <si>
    <t>ESPI bus Header</t>
  </si>
  <si>
    <t>SPD EEPROM</t>
  </si>
  <si>
    <t>0x54</t>
  </si>
  <si>
    <t>PM Side Band Header</t>
  </si>
  <si>
    <t>Not sure on the speed and address</t>
  </si>
  <si>
    <t>REWORK</t>
  </si>
  <si>
    <t>TTK3 Header</t>
  </si>
  <si>
    <t>+V3P3A_1P8A - (3.3)</t>
  </si>
  <si>
    <t>CPU/PCH Merged MIPI 60 Connector</t>
  </si>
  <si>
    <t>SMLINK0
(ALERT line is used as GPIO)</t>
  </si>
  <si>
    <t>HBR/GBR</t>
  </si>
  <si>
    <t>400kHz</t>
  </si>
  <si>
    <t>GBR</t>
  </si>
  <si>
    <t>0xC8</t>
  </si>
  <si>
    <t>1x3 hdr</t>
  </si>
  <si>
    <t>SMLINK1
(ALERT line is used as GPIO)
SML1 pins planned to use as GPIOs for other RVP SKUs</t>
  </si>
  <si>
    <t>400 kHz</t>
  </si>
  <si>
    <t>PM SIDEBAND HEADER</t>
  </si>
  <si>
    <t>MLINK</t>
  </si>
  <si>
    <t>CONNECTIVITY - M.2 KEY-E CONNECTOR - WLAN/BT</t>
  </si>
  <si>
    <t>MLink HEADER</t>
  </si>
  <si>
    <t>I2C , ISH I2C , CNVI MFUART</t>
  </si>
  <si>
    <t>I2C IO Voltage</t>
  </si>
  <si>
    <t>DE OWNERS</t>
  </si>
  <si>
    <t>BPK I3C</t>
  </si>
  <si>
    <t>Type C Connector (TCP0 port)</t>
  </si>
  <si>
    <r>
      <rPr>
        <b/>
        <sz val="10"/>
        <color theme="3"/>
        <rFont val="Calibri"/>
        <family val="2"/>
        <scheme val="minor"/>
      </rPr>
      <t>LPSS I2C0</t>
    </r>
    <r>
      <rPr>
        <b/>
        <sz val="10"/>
        <color theme="1"/>
        <rFont val="Calibri"/>
        <family val="2"/>
        <scheme val="minor"/>
      </rPr>
      <t xml:space="preserve"> </t>
    </r>
    <r>
      <rPr>
        <sz val="10"/>
        <color theme="1"/>
        <rFont val="Calibri"/>
        <family val="2"/>
        <scheme val="minor"/>
      </rPr>
      <t>(muxed with I3C0)</t>
    </r>
  </si>
  <si>
    <t>SPD</t>
  </si>
  <si>
    <t>AT34C04-SS5MT</t>
  </si>
  <si>
    <t>100KHz,400KHz and 1Mhz</t>
  </si>
  <si>
    <t xml:space="preserve">1.8V </t>
  </si>
  <si>
    <r>
      <rPr>
        <b/>
        <sz val="10"/>
        <color theme="3"/>
        <rFont val="Calibri"/>
        <family val="2"/>
        <scheme val="minor"/>
      </rPr>
      <t>LPSS I3C0</t>
    </r>
    <r>
      <rPr>
        <b/>
        <sz val="10"/>
        <color theme="1"/>
        <rFont val="Calibri"/>
        <family val="2"/>
        <scheme val="minor"/>
      </rPr>
      <t xml:space="preserve"> </t>
    </r>
    <r>
      <rPr>
        <sz val="10"/>
        <color theme="1"/>
        <rFont val="Calibri"/>
        <family val="2"/>
        <scheme val="minor"/>
      </rPr>
      <t>(muxed with I2C0)</t>
    </r>
  </si>
  <si>
    <t>I3C HDR</t>
  </si>
  <si>
    <t>I3C exerciser AIC (EV Validation Card)</t>
  </si>
  <si>
    <t>Up to 12.5MHz</t>
  </si>
  <si>
    <t>MECC AIC</t>
  </si>
  <si>
    <t>Vachana/Manju</t>
  </si>
  <si>
    <r>
      <rPr>
        <b/>
        <sz val="10"/>
        <color theme="3"/>
        <rFont val="Calibri"/>
        <family val="2"/>
        <scheme val="minor"/>
      </rPr>
      <t xml:space="preserve">LPSS I2C1 </t>
    </r>
    <r>
      <rPr>
        <sz val="10"/>
        <color theme="1"/>
        <rFont val="Calibri"/>
        <family val="2"/>
        <scheme val="minor"/>
      </rPr>
      <t>(muxed with I3C1)</t>
    </r>
  </si>
  <si>
    <t>SV HDR</t>
  </si>
  <si>
    <t>TACTUAL-SII1866CZU / ELANTEC-eKTH6315</t>
  </si>
  <si>
    <t>400KHz / 1MHz</t>
  </si>
  <si>
    <r>
      <rPr>
        <b/>
        <sz val="10"/>
        <color theme="3"/>
        <rFont val="Calibri"/>
        <family val="2"/>
        <scheme val="minor"/>
      </rPr>
      <t>LPSS I3C1</t>
    </r>
    <r>
      <rPr>
        <b/>
        <sz val="10"/>
        <color theme="1"/>
        <rFont val="Calibri"/>
        <family val="2"/>
        <scheme val="minor"/>
      </rPr>
      <t xml:space="preserve"> </t>
    </r>
    <r>
      <rPr>
        <sz val="10"/>
        <color theme="1"/>
        <rFont val="Calibri"/>
        <family val="2"/>
        <scheme val="minor"/>
      </rPr>
      <t>(muxed with I2C1)</t>
    </r>
  </si>
  <si>
    <t>I3C exerciser AIC</t>
  </si>
  <si>
    <r>
      <rPr>
        <sz val="10"/>
        <color theme="1"/>
        <rFont val="Calibri"/>
        <family val="2"/>
        <scheme val="minor"/>
      </rPr>
      <t>LPSS I2C2A</t>
    </r>
    <r>
      <rPr>
        <sz val="10"/>
        <color theme="3"/>
        <rFont val="Calibri"/>
        <family val="2"/>
        <scheme val="minor"/>
      </rPr>
      <t xml:space="preserve"> </t>
    </r>
    <r>
      <rPr>
        <b/>
        <sz val="10"/>
        <color theme="3"/>
        <rFont val="Calibri"/>
        <family val="2"/>
        <scheme val="minor"/>
      </rPr>
      <t>(muxed with ISH_I3C0/ISH_I2C0)</t>
    </r>
    <r>
      <rPr>
        <b/>
        <sz val="10"/>
        <color theme="1"/>
        <rFont val="Calibri"/>
        <family val="2"/>
        <scheme val="minor"/>
      </rPr>
      <t xml:space="preserve">
</t>
    </r>
  </si>
  <si>
    <t>TTK3 Header (as ISH I2C-0)</t>
  </si>
  <si>
    <t>Sensor HDR (as ISH I2C0)</t>
  </si>
  <si>
    <t>Sensor HDR(as ISH_I3C0)</t>
  </si>
  <si>
    <t>MOSAIC AIC</t>
  </si>
  <si>
    <t>MIPI 60</t>
  </si>
  <si>
    <t>E21540-001(CON_2X30_4EM)</t>
  </si>
  <si>
    <r>
      <rPr>
        <b/>
        <sz val="10"/>
        <color theme="3"/>
        <rFont val="Calibri"/>
        <family val="2"/>
        <scheme val="minor"/>
      </rPr>
      <t xml:space="preserve">LPSS I2C2 </t>
    </r>
    <r>
      <rPr>
        <sz val="10"/>
        <color theme="1"/>
        <rFont val="Calibri"/>
        <family val="2"/>
        <scheme val="minor"/>
      </rPr>
      <t>(muxed with CNV MFUART2)</t>
    </r>
  </si>
  <si>
    <t>WLAN (as CNV_MFUART2)</t>
  </si>
  <si>
    <t>M88859-001(M.2 -M2_75P_KEYE_2EM)</t>
  </si>
  <si>
    <t xml:space="preserve">Mod TCSS AIC CON1 (TCP0 port) </t>
  </si>
  <si>
    <t>N23242-001</t>
  </si>
  <si>
    <t xml:space="preserve">Mod TCSS AIC CON2 (TCP1 port) </t>
  </si>
  <si>
    <t>On board GBR solderdown</t>
  </si>
  <si>
    <t>PD AIC1 TCP0 &amp; TCP1 - for chrome</t>
  </si>
  <si>
    <t>E30354-006 (CON_2X60_8EM)</t>
  </si>
  <si>
    <r>
      <rPr>
        <b/>
        <sz val="10"/>
        <color theme="3"/>
        <rFont val="Calibri"/>
        <family val="2"/>
        <scheme val="minor"/>
      </rPr>
      <t>LPSS I2C3</t>
    </r>
    <r>
      <rPr>
        <b/>
        <sz val="10"/>
        <color theme="1"/>
        <rFont val="Calibri"/>
        <family val="2"/>
        <scheme val="minor"/>
      </rPr>
      <t xml:space="preserve"> </t>
    </r>
    <r>
      <rPr>
        <sz val="10"/>
        <color theme="1"/>
        <rFont val="Calibri"/>
        <family val="2"/>
        <scheme val="minor"/>
      </rPr>
      <t>(muxed with UART1)</t>
    </r>
  </si>
  <si>
    <t>Audio HDR</t>
  </si>
  <si>
    <t>0x1A,0x28,0x29,0x2A,0x2B</t>
  </si>
  <si>
    <t>Ramya/Manju</t>
  </si>
  <si>
    <t>PSS (Processor secure storage)</t>
  </si>
  <si>
    <t>IPJ-P6005-X2BT</t>
  </si>
  <si>
    <t>400KHz</t>
  </si>
  <si>
    <t>0x5D (Read) , 0x5C (Write)</t>
  </si>
  <si>
    <t>0X68 or 0x6A or 0X6C or 0X6E</t>
  </si>
  <si>
    <t xml:space="preserve">Power meter Chip#1 </t>
  </si>
  <si>
    <t>PAC1954T-E/J6CX</t>
  </si>
  <si>
    <t>0x18</t>
  </si>
  <si>
    <t>Au</t>
  </si>
  <si>
    <t xml:space="preserve">Power meter Chip#2 </t>
  </si>
  <si>
    <t>PAC1952T-2E/J6CX</t>
  </si>
  <si>
    <t>0x12</t>
  </si>
  <si>
    <t>These two PAC devices need not access over PCH and will be considering only when external host device is connected</t>
  </si>
  <si>
    <t xml:space="preserve">Power meter Chip#3 </t>
  </si>
  <si>
    <t>0x1E</t>
  </si>
  <si>
    <t>Power meter Chip#4</t>
  </si>
  <si>
    <t>0x1D</t>
  </si>
  <si>
    <t>Power meter Chip#5</t>
  </si>
  <si>
    <t>0x11</t>
  </si>
  <si>
    <t>Power meter Chip#6</t>
  </si>
  <si>
    <t>0x15</t>
  </si>
  <si>
    <t>Power meter Chip#7</t>
  </si>
  <si>
    <t>0x19</t>
  </si>
  <si>
    <t>Power meter Chip#8</t>
  </si>
  <si>
    <t>0x14</t>
  </si>
  <si>
    <t>Power meter Chip#9</t>
  </si>
  <si>
    <t>0x17</t>
  </si>
  <si>
    <t>Touch-Pad</t>
  </si>
  <si>
    <t>Hynitron HFW68H/That?</t>
  </si>
  <si>
    <t>0x2C</t>
  </si>
  <si>
    <r>
      <rPr>
        <sz val="10"/>
        <color theme="1"/>
        <rFont val="Calibri"/>
        <family val="2"/>
        <scheme val="minor"/>
      </rPr>
      <t xml:space="preserve"> LPSS I2C4A</t>
    </r>
    <r>
      <rPr>
        <b/>
        <sz val="10"/>
        <color theme="1"/>
        <rFont val="Calibri"/>
        <family val="2"/>
        <scheme val="minor"/>
      </rPr>
      <t xml:space="preserve"> </t>
    </r>
    <r>
      <rPr>
        <b/>
        <sz val="10"/>
        <color theme="3"/>
        <rFont val="Calibri"/>
        <family val="2"/>
        <scheme val="minor"/>
      </rPr>
      <t>(muxed with ISH I2C2)</t>
    </r>
  </si>
  <si>
    <t>Sensor HDR (as ISH I2C2)</t>
  </si>
  <si>
    <r>
      <rPr>
        <sz val="10"/>
        <color theme="1"/>
        <rFont val="Calibri"/>
        <family val="2"/>
        <scheme val="minor"/>
      </rPr>
      <t>LPSS I2C4</t>
    </r>
    <r>
      <rPr>
        <b/>
        <sz val="10"/>
        <color theme="1"/>
        <rFont val="Calibri"/>
        <family val="2"/>
        <scheme val="minor"/>
      </rPr>
      <t xml:space="preserve"> </t>
    </r>
    <r>
      <rPr>
        <b/>
        <sz val="10"/>
        <color theme="3"/>
        <rFont val="Calibri"/>
        <family val="2"/>
        <scheme val="minor"/>
      </rPr>
      <t>(muxed with THC0_SPI1/THC_I2C0)</t>
    </r>
  </si>
  <si>
    <t>Touch Panel-1
(default used as THC0_SPI1)</t>
  </si>
  <si>
    <t>ElaneKTH8E18 (BOM36A)</t>
  </si>
  <si>
    <t>Up to 48Mhz(as THC0_SPI1)</t>
  </si>
  <si>
    <t>Touch Panel-1
(THC_I2C0 as rework)</t>
  </si>
  <si>
    <t>ElaneKTH8E18 (BOM37A)</t>
  </si>
  <si>
    <t>400KHz / 1MHz( as THC_I2C0)</t>
  </si>
  <si>
    <t>0x17(as THC_I2C0)</t>
  </si>
  <si>
    <t xml:space="preserve">LPSS I2C5A </t>
  </si>
  <si>
    <t>Used as GPIO's</t>
  </si>
  <si>
    <r>
      <rPr>
        <sz val="10"/>
        <color theme="1"/>
        <rFont val="Calibri"/>
        <family val="2"/>
        <scheme val="minor"/>
      </rPr>
      <t xml:space="preserve">LPSS I2C5 </t>
    </r>
    <r>
      <rPr>
        <b/>
        <sz val="10"/>
        <color theme="3"/>
        <rFont val="Calibri"/>
        <family val="2"/>
        <scheme val="minor"/>
      </rPr>
      <t>(muxed with THC1 SPI2/THC I2C1)</t>
    </r>
  </si>
  <si>
    <t>Touch- Pad(as THC_I2C1)</t>
  </si>
  <si>
    <t>Hynitron HFW68H</t>
  </si>
  <si>
    <t>400KHz / 1MHz( as THC_I2C1)</t>
  </si>
  <si>
    <t>Touch- Pad(as LPSS_I2C5)</t>
  </si>
  <si>
    <t>Make/Model:THAT-131T</t>
  </si>
  <si>
    <t>400KHz / 1MHz( as LPSS_I2C5)</t>
  </si>
  <si>
    <t>Touch Panel-2 (as THC1_SPI2)</t>
  </si>
  <si>
    <t>ElaneKTH8E18</t>
  </si>
  <si>
    <t>Up to 48Mhz(as THC1_SPI2)</t>
  </si>
  <si>
    <t>Touch Panel-2 (as THC_I2C1)</t>
  </si>
  <si>
    <r>
      <rPr>
        <b/>
        <sz val="10"/>
        <color theme="3"/>
        <rFont val="Calibri"/>
        <family val="2"/>
        <scheme val="minor"/>
      </rPr>
      <t>ISH_I3C1</t>
    </r>
    <r>
      <rPr>
        <b/>
        <sz val="10"/>
        <color theme="1"/>
        <rFont val="Calibri"/>
        <family val="2"/>
        <scheme val="minor"/>
      </rPr>
      <t xml:space="preserve"> </t>
    </r>
    <r>
      <rPr>
        <sz val="10"/>
        <color theme="1"/>
        <rFont val="Calibri"/>
        <family val="2"/>
        <scheme val="minor"/>
      </rPr>
      <t>(muxed with ISH_UART1/UART1A/ISH_I2C1)
/ISH_I2C1/ISH_I3C1)</t>
    </r>
  </si>
  <si>
    <t>Sensor HDR(ISH_I3C1)</t>
  </si>
  <si>
    <t>I3C HDR(ISH_I3C1)</t>
  </si>
  <si>
    <t>SPI-0 FLASH</t>
  </si>
  <si>
    <t>DE owner</t>
  </si>
  <si>
    <t>64MB Flash</t>
  </si>
  <si>
    <t>MX77U51250FZ4I42</t>
  </si>
  <si>
    <t>80MHZ</t>
  </si>
  <si>
    <t>TPM Header</t>
  </si>
  <si>
    <t>100MHz 64MB Flash</t>
  </si>
  <si>
    <t>100MHz</t>
  </si>
  <si>
    <t>Only for fast reboot validation option/ Requires Strap change(SPIVCCIOSEL)</t>
  </si>
  <si>
    <t xml:space="preserve">ESPI </t>
  </si>
  <si>
    <t xml:space="preserve">eSPI </t>
  </si>
  <si>
    <t>MEC1723NB0-I/SZ</t>
  </si>
  <si>
    <t>50MHz</t>
  </si>
  <si>
    <t>MECC Connector</t>
  </si>
  <si>
    <t>33MHz</t>
  </si>
  <si>
    <t>Header</t>
  </si>
  <si>
    <t xml:space="preserve">THC SPI/GSPI </t>
  </si>
  <si>
    <t>Touch Panel-1 (as THC SPI1)</t>
  </si>
  <si>
    <t>upto 48MHz</t>
  </si>
  <si>
    <t>THC-1 SPI-2</t>
  </si>
  <si>
    <t>Touch Panel-2(as THC1_I2C1)</t>
  </si>
  <si>
    <t>muxed with  GSPI-1/THC_I2C1</t>
  </si>
  <si>
    <t>Touchpad(as THC_I2C1)</t>
  </si>
  <si>
    <t>Device</t>
  </si>
  <si>
    <t>Rework1</t>
  </si>
  <si>
    <t>Rework2</t>
  </si>
  <si>
    <t>Rework3</t>
  </si>
  <si>
    <t>Touchpanel1</t>
  </si>
  <si>
    <t>THC0 SPI1</t>
  </si>
  <si>
    <t>THC_I2C0</t>
  </si>
  <si>
    <t>LPSS_I2C4</t>
  </si>
  <si>
    <t>Touchpanel2</t>
  </si>
  <si>
    <t>THC_I2C1</t>
  </si>
  <si>
    <t>THC1_SPI2</t>
  </si>
  <si>
    <t>LPSS_I2C5</t>
  </si>
  <si>
    <t>Touchpad</t>
  </si>
  <si>
    <t>LPSS_I2C3</t>
  </si>
  <si>
    <t xml:space="preserve">UART </t>
  </si>
  <si>
    <t>UART-0
(RTS &amp; CTS are default used as GPIOs)</t>
  </si>
  <si>
    <t>USB to Dual UART (only RX and TX lines)</t>
  </si>
  <si>
    <t>CP2105</t>
  </si>
  <si>
    <t>2400 bps to 921600 bps</t>
  </si>
  <si>
    <t>UART Baud rate data is taken from CP2105 datasheet.</t>
  </si>
  <si>
    <t>UART-1
muxed with  ISH UART-1
(default used as I2C3)</t>
  </si>
  <si>
    <t>Not Used</t>
  </si>
  <si>
    <t>UART-2
muxed with CNV BRI/RGI
(default used as CNV BRI/RGI)</t>
  </si>
  <si>
    <t xml:space="preserve">Audio SSID : </t>
  </si>
  <si>
    <t>72708086 for cirrus AIC
305610EC - default/GEN6 AIC</t>
  </si>
  <si>
    <t>Interface</t>
  </si>
  <si>
    <t xml:space="preserve"> RVP Default Connection</t>
  </si>
  <si>
    <t xml:space="preserve"> Val. config 5*</t>
  </si>
  <si>
    <t>Val config 3*2</t>
  </si>
  <si>
    <t xml:space="preserve">
Windows/Linux  RVP [non-BT]
{ Val. Config : 4*-1/2*1 : HD-A }</t>
  </si>
  <si>
    <t>Rework Option
Windows/Linux  RVP Default [BT rework]
{ Val. Config 3*-1 : RVP Only + BT }</t>
  </si>
  <si>
    <t xml:space="preserve">
Chrome RVP Default [non-BT]</t>
  </si>
  <si>
    <t>Re-works/Remarks</t>
  </si>
  <si>
    <t>HDA - GPP_D[10:13] &amp; GPP_D[16:17]</t>
  </si>
  <si>
    <t>HDA - JA Header</t>
  </si>
  <si>
    <t>JA HDR</t>
  </si>
  <si>
    <t>HD- JA header</t>
  </si>
  <si>
    <t>H-DA is enabled only on AIC using header JA</t>
  </si>
  <si>
    <t xml:space="preserve">Primary Config </t>
  </si>
  <si>
    <t>SNDW0 - GPP_S[2:3]</t>
  </si>
  <si>
    <t>SNDW1 - GPP_S[6:7]</t>
  </si>
  <si>
    <t>SNDW1 - JD Header</t>
  </si>
  <si>
    <t>SNDW2 - GPP_S[4:5]</t>
  </si>
  <si>
    <t>SNDW2 - JD Header</t>
  </si>
  <si>
    <t>SNDW3 Multilane [3 data lanes]
 - GPP_S[0:3]</t>
  </si>
  <si>
    <t>SNDW3 multilane - ALC722 onboard codec</t>
  </si>
  <si>
    <t xml:space="preserve">JE header </t>
  </si>
  <si>
    <t>JE header ( needs rework to enable multilane)</t>
  </si>
  <si>
    <t>JE header</t>
  </si>
  <si>
    <t>Needs rework  for windows</t>
  </si>
  <si>
    <t>Rework option</t>
  </si>
  <si>
    <t>I2S0 - GPP_D[10:13]</t>
  </si>
  <si>
    <t>Not used</t>
  </si>
  <si>
    <t>I2S0 - JA Header</t>
  </si>
  <si>
    <t>I2S0 option will be enabled via BIOS change &amp; board rework</t>
  </si>
  <si>
    <t>I2S1 - GPP_S[0:3]</t>
  </si>
  <si>
    <t>I2S1 - JE Header</t>
  </si>
  <si>
    <t>I2S1 option will be enabled via BIOS change &amp; board rework</t>
  </si>
  <si>
    <t>I2S2 - GPP_S[4:7]</t>
  </si>
  <si>
    <t>I2S2 - M.2 WLAN</t>
  </si>
  <si>
    <t xml:space="preserve">I2S2 option will be enabled via BIOS change &amp; board rework
</t>
  </si>
  <si>
    <t>DMIC0 - GPP_S[4:5]</t>
  </si>
  <si>
    <t>DMIC0 - JD Header</t>
  </si>
  <si>
    <t xml:space="preserve">NA </t>
  </si>
  <si>
    <t>DMIC0 option will be enabled via BIOS change</t>
  </si>
  <si>
    <t>DMIC1 - GPP_S[6:7]</t>
  </si>
  <si>
    <t>DMIC1 - JD Header</t>
  </si>
  <si>
    <t>DMIC1 option will be enabled via BIOS change</t>
  </si>
  <si>
    <t>DMIC1 - GPP_D[16:17]</t>
  </si>
  <si>
    <t>DMIC1 option will be enabled via BIOS change &amp; board rework</t>
  </si>
  <si>
    <t>Interface /Port
ISH_I2C or ISH_13C</t>
  </si>
  <si>
    <t>Sensors</t>
  </si>
  <si>
    <t>BOM1</t>
  </si>
  <si>
    <t>BOM1/BOM2</t>
  </si>
  <si>
    <t>I2C/I3C Address</t>
  </si>
  <si>
    <t>Interface Voltage</t>
  </si>
  <si>
    <t>FM+ Compliant?</t>
  </si>
  <si>
    <t>ISH_I3C1</t>
  </si>
  <si>
    <t>3-axis Accelerometer</t>
  </si>
  <si>
    <t>Bosch BMI323</t>
  </si>
  <si>
    <t>2M</t>
  </si>
  <si>
    <t>0x69</t>
  </si>
  <si>
    <t>ST LSM6DSV16</t>
  </si>
  <si>
    <t>BOM2</t>
  </si>
  <si>
    <t>0x6B</t>
  </si>
  <si>
    <t>3-axis Magnetometer</t>
  </si>
  <si>
    <t>Memsic MMC5603NJ  </t>
  </si>
  <si>
    <t>0x30</t>
  </si>
  <si>
    <t>AKM AK9919C</t>
  </si>
  <si>
    <t>0xC</t>
  </si>
  <si>
    <t>ISH_I2C0</t>
  </si>
  <si>
    <t>Barometer/Altimeter</t>
  </si>
  <si>
    <t>ST LPS22DF</t>
  </si>
  <si>
    <t>100K/400K</t>
  </si>
  <si>
    <t>0X5d</t>
  </si>
  <si>
    <t>ALS/Short proximity</t>
  </si>
  <si>
    <t>Vishay VCNL4030</t>
  </si>
  <si>
    <t>0x60</t>
  </si>
  <si>
    <t>ALS/IR/RGB/XYZ</t>
  </si>
  <si>
    <t>ST VD6283</t>
  </si>
  <si>
    <t>0X20</t>
  </si>
  <si>
    <t>SAR - Proximity</t>
  </si>
  <si>
    <t>Semtech SX9331</t>
  </si>
  <si>
    <t>0x28</t>
  </si>
  <si>
    <t>2nd Accelerometer</t>
  </si>
  <si>
    <t>Bosch BMA422</t>
  </si>
  <si>
    <t>3rd Accelerometer</t>
  </si>
  <si>
    <t>ST LIS2DW12</t>
  </si>
  <si>
    <t>HAL switch</t>
  </si>
  <si>
    <t>Rohm BU52072GWZ</t>
  </si>
  <si>
    <t>Shock</t>
  </si>
  <si>
    <t>ST LSM6DSV32</t>
  </si>
  <si>
    <t>0x6A</t>
  </si>
  <si>
    <t>ISH_I2C2</t>
  </si>
  <si>
    <t>Human Presence</t>
  </si>
  <si>
    <t>ST VL53L7</t>
  </si>
  <si>
    <t>0x29</t>
  </si>
  <si>
    <t>Infineon BGT60TR13C</t>
  </si>
  <si>
    <t>16M/25M</t>
  </si>
  <si>
    <t xml:space="preserve">ISH I2C I3C </t>
  </si>
  <si>
    <t>Bus</t>
  </si>
  <si>
    <t>Device Mapping</t>
  </si>
  <si>
    <t>ISH_I2C 0/ ISH_I3C0</t>
  </si>
  <si>
    <r>
      <t xml:space="preserve">Sensor HDR as ISH I2C 0 (Default)/ </t>
    </r>
    <r>
      <rPr>
        <sz val="11"/>
        <color rgb="FFFF0000"/>
        <rFont val="Calibri"/>
        <family val="2"/>
        <scheme val="minor"/>
      </rPr>
      <t>I3C0 (Rework)</t>
    </r>
  </si>
  <si>
    <t>ISH I2C0 to TTK3 (Default)</t>
  </si>
  <si>
    <t>ISH_I2C 1/ISH I3C1/ ISH UART 1/ UART 1A</t>
  </si>
  <si>
    <r>
      <t xml:space="preserve">Sensor HDR as ISH I2C 1 (Default)/ </t>
    </r>
    <r>
      <rPr>
        <sz val="11"/>
        <color rgb="FFFF0000"/>
        <rFont val="Calibri"/>
        <family val="2"/>
        <scheme val="minor"/>
      </rPr>
      <t>SV HDR as ISH I2C1 (Rework)</t>
    </r>
  </si>
  <si>
    <t>ISH_I2C 2/ I2C 4A/ MFUART0</t>
  </si>
  <si>
    <r>
      <t>SNSR HDR as ISH I2C2 (Default)/</t>
    </r>
    <r>
      <rPr>
        <sz val="11"/>
        <color rgb="FFFF0000"/>
        <rFont val="Calibri"/>
        <family val="2"/>
        <scheme val="minor"/>
      </rPr>
      <t>SV HDR as ISH I2C2 (Rework)</t>
    </r>
  </si>
  <si>
    <t>ISH UART</t>
  </si>
  <si>
    <t>ISH_UART 0/ ISH SPI/ SML 0B</t>
  </si>
  <si>
    <r>
      <t>Sensor HDR (Default)/</t>
    </r>
    <r>
      <rPr>
        <sz val="11"/>
        <color rgb="FFFF0000"/>
        <rFont val="Calibri"/>
        <family val="2"/>
        <scheme val="minor"/>
      </rPr>
      <t>MECC as ISH UART0 (Rework)</t>
    </r>
  </si>
  <si>
    <t>ISH_UART 1/ ISH I2C 1/ ISH I3C1 UART 1A</t>
  </si>
  <si>
    <r>
      <t>Sensor HDR as ISH I3C1 (Default) /</t>
    </r>
    <r>
      <rPr>
        <sz val="11"/>
        <color rgb="FFFF0000"/>
        <rFont val="Calibri"/>
        <family val="2"/>
        <scheme val="minor"/>
      </rPr>
      <t>SV HDR as ISH I3C1 (Rework)</t>
    </r>
  </si>
  <si>
    <t>ISH_UART 1A/ UART1/ I2C3</t>
  </si>
  <si>
    <r>
      <t xml:space="preserve">Power meter/Audio/ PSS as I2C3 (default) /  </t>
    </r>
    <r>
      <rPr>
        <sz val="11"/>
        <color rgb="FFFF0000"/>
        <rFont val="Calibri"/>
        <family val="2"/>
        <scheme val="minor"/>
      </rPr>
      <t>THC PAD/MIPI60 as I2C3 (Rework)</t>
    </r>
  </si>
  <si>
    <t xml:space="preserve">ISH SPI </t>
  </si>
  <si>
    <t>ISH_SPI/ ISH UART0/ SML 0B</t>
  </si>
  <si>
    <r>
      <t xml:space="preserve">Sensor HDR as ISH SPI (Default) / </t>
    </r>
    <r>
      <rPr>
        <sz val="11"/>
        <color rgb="FFFF0000"/>
        <rFont val="Calibri"/>
        <family val="2"/>
        <scheme val="minor"/>
      </rPr>
      <t>Sensor HDR as ISH UART0 (Rework)</t>
    </r>
  </si>
  <si>
    <t>LP5  SKU</t>
  </si>
  <si>
    <t>Pin name</t>
  </si>
  <si>
    <t>Netname</t>
  </si>
  <si>
    <t>Type-C / TBT module</t>
  </si>
  <si>
    <t>HDMI Module</t>
  </si>
  <si>
    <t>Type-A Module</t>
  </si>
  <si>
    <t>Retimerless Module (not PoR)</t>
  </si>
  <si>
    <t>eDP module  (not used in LP5 T3 SKU)</t>
  </si>
  <si>
    <t>TCP0 - Modular card</t>
  </si>
  <si>
    <t>GPP_E9_USB2_OC0_N</t>
  </si>
  <si>
    <t>GPP_C8_SML1ALERT_N_PCHHOT_N</t>
  </si>
  <si>
    <t>GPP_B21_I2C5A_SCL_CNV_MFUART0_CTS_N_ISH_GP_9</t>
  </si>
  <si>
    <t>TBT_LSX1_TXD</t>
  </si>
  <si>
    <t>TCP1 - Modular card</t>
  </si>
  <si>
    <t>TBT_LSX1_RXD</t>
  </si>
  <si>
    <t>GPP_B10_DDSP_HPD2_DISP_MISC2</t>
  </si>
  <si>
    <t>Golden config (as per SiV config)</t>
  </si>
  <si>
    <t>TBT 40G GBR TBT module</t>
  </si>
  <si>
    <t>Delta config -1 (as per SiV config)</t>
  </si>
  <si>
    <t xml:space="preserve">TI Retimerless TCSS 203 Module </t>
  </si>
  <si>
    <t xml:space="preserve">Ti Redriver TCSS 800 Module </t>
  </si>
  <si>
    <t>NOTE : All Modular IO TCP ports are configured for USB4 40G by default. Since the dynamic module detection with WCL silicon can detect and configure TCP port IO configuration accordingly.</t>
  </si>
  <si>
    <t>Type C Sub System Configuration</t>
  </si>
  <si>
    <t>Values</t>
  </si>
  <si>
    <t>Power Delivery Controller Configuration</t>
  </si>
  <si>
    <t>Type-C Subsystem Port Enable Mask</t>
  </si>
  <si>
    <t>Type-C port 1 Enabled</t>
  </si>
  <si>
    <t>xDCI Split Die Configuration</t>
  </si>
  <si>
    <t>xDCI Split Die Disabled</t>
  </si>
  <si>
    <t>USB2 Port Number associated for Type-C Port 1</t>
  </si>
  <si>
    <t>USB2 Port 1</t>
  </si>
  <si>
    <t>Thunderbolt(TM)/USB4(TM) Ports 1 and 2 Speed Capability</t>
  </si>
  <si>
    <t>Port 1 and Port 2 TBT Gen 3</t>
  </si>
  <si>
    <t>USB3 Port Number associated for Type-C Port 1</t>
  </si>
  <si>
    <t>Type-C port 1</t>
  </si>
  <si>
    <t>Thunderbolt(TM)/USB4(TM) Ports 1 and 2 Retimer Configuration</t>
  </si>
  <si>
    <t>Ports 1 and 2 Retimer Enabled</t>
  </si>
  <si>
    <t>Type C Port 1 SMBus Address</t>
  </si>
  <si>
    <t>0x50</t>
  </si>
  <si>
    <t>Type-C Port 1 Configuration</t>
  </si>
  <si>
    <t>USB4 40G</t>
  </si>
  <si>
    <t>Type-C Port 1 USB3 Ownership</t>
  </si>
  <si>
    <t>TCSS</t>
  </si>
  <si>
    <t>Type-C Port 2 Configuration</t>
  </si>
  <si>
    <t>Type C Ports 1 and 2 Speed Select and Pairing</t>
  </si>
  <si>
    <t>Type C Port 1 and 2 Gen 2x2</t>
  </si>
  <si>
    <t>Type-C port 2 Enabled</t>
  </si>
  <si>
    <t>USB2 Port Number associated for Type-C Port 2</t>
  </si>
  <si>
    <t>USB2 Port 2</t>
  </si>
  <si>
    <t>USB3 Port Number associated for Type-C Port 2</t>
  </si>
  <si>
    <t>Type-C port 2</t>
  </si>
  <si>
    <t>Type C Port 2 SMBus Address</t>
  </si>
  <si>
    <t>0x51</t>
  </si>
  <si>
    <t>Type-C Port 2 USB3 Ownership</t>
  </si>
  <si>
    <t>Thunderbolt Configuration</t>
  </si>
  <si>
    <t>Value</t>
  </si>
  <si>
    <t>Thunderbolt Enable</t>
  </si>
  <si>
    <t xml:space="preserve">NOTE : Please select the options for  Type C Ports 1 and 2 Speed Select and Pairing </t>
  </si>
  <si>
    <t>1.Type C Port 1 and 2 Gen 1x1</t>
  </si>
  <si>
    <t>2 . Type C Port 1 and 2 Gen 2x1</t>
  </si>
  <si>
    <t>3. Type C Port 1 and 2 Gen 2x2</t>
  </si>
  <si>
    <t>4.Type C Port 1 and 2 Gen 2x2 Tx1/Tx2 Rx1/Rx2 Orientation</t>
  </si>
  <si>
    <t>5.Type C Port 1 Gen 1x1 Port 2 Gen 2x1</t>
  </si>
  <si>
    <t>6.Type C Port 1 Gen 2x1 Port 2 Gen 1x1</t>
  </si>
  <si>
    <t>7.Type C Port 1 Gen 2x2 Port 2 Gen 1x1</t>
  </si>
  <si>
    <t>8.Type C Port 1 Gen 1x1 Port 2 Gen 2x2</t>
  </si>
  <si>
    <t>9.Type C Port 1 Gen 2x2 Port 2 Gen 2x1</t>
  </si>
  <si>
    <t>10.Type C Port 1 Gen 2x1 Port 2 Gen 2x2</t>
  </si>
  <si>
    <t xml:space="preserve">NOTE : Please select the options for  Type C Ports 3 and 4 Speed Select and Pairing </t>
  </si>
  <si>
    <t>1.Type C Port 3 and 4 Gen 1x1</t>
  </si>
  <si>
    <t>2 . Type C Port 3 and 4 Gen 2x1</t>
  </si>
  <si>
    <t>3. Type C Port 3 and 4 Gen 2x2</t>
  </si>
  <si>
    <t>4.Type C Port 3 and 4 Gen 2x2 Tx1/Tx2 Rx1/Rx2 Orientation</t>
  </si>
  <si>
    <t>5.Type C Port 3 Gen 1x1 Port 4 Gen 2x1</t>
  </si>
  <si>
    <t>6.Type C Port 3 Gen 2x1 Port 4 Gen 1x1</t>
  </si>
  <si>
    <t>7.Type C Port 3 Gen 2x2 Port 4 Gen 1x1</t>
  </si>
  <si>
    <t>8.Type C Port 3 Gen 1x1 Port 4 Gen 2x2</t>
  </si>
  <si>
    <t>9.Type C Port 3 Gen 2x2 Port 4 Gen 2x1</t>
  </si>
  <si>
    <t>10.Type C Port 3 Gen 2x1 Port 3 Gen 2x2</t>
  </si>
  <si>
    <t>Buffer Strength</t>
  </si>
  <si>
    <t>SPI0</t>
  </si>
  <si>
    <t>SVID</t>
  </si>
  <si>
    <t>Zdn 9 ohm
DRVMODE_LV[2:0] = 111
HYSCTL_LV[1:0]=01</t>
  </si>
  <si>
    <t>PECI</t>
  </si>
  <si>
    <t>Zup 24 ohm, Zdn 406 ohm
DRVMODE_LV[2:0] = 010/000
HYSCTL_LV[1:0]=10</t>
  </si>
  <si>
    <t>N-1 Pin Name</t>
  </si>
  <si>
    <t>N Pin Name</t>
  </si>
  <si>
    <t>Native Fn &amp; GPIO # exact match</t>
  </si>
  <si>
    <t>Native Fn not present</t>
  </si>
  <si>
    <t>GPP_A_13_ESPI_CS1_B</t>
  </si>
  <si>
    <t>GPP_A_16_ESPI_CS2_B</t>
  </si>
  <si>
    <t>GPP_A_17_ESPI_CS3_B</t>
  </si>
  <si>
    <t>GPP_B_11_USB2_OC1_B_DDSP_HPD3_DISP_MISC3</t>
  </si>
  <si>
    <t>GPP_B_14_USB2_OC2_B_DDSP_HPD4_DISP_MISC4</t>
  </si>
  <si>
    <t>GPP_B_15_USB2_OC3_B</t>
  </si>
  <si>
    <t>GPP_H_3_TBT_LSX1_OE</t>
  </si>
  <si>
    <t>Native Fn matches but different GPIO #</t>
  </si>
  <si>
    <t>GPP_B_17_TBT_LSX0_OE_L_VDDEN2</t>
  </si>
  <si>
    <t>GPP_C_20_TBT_LSX2_A_DDP3_CTRLCLK</t>
  </si>
  <si>
    <t>GPP_C_21_TBT_LSX2_B_DDP3_CTRLDATA</t>
  </si>
  <si>
    <t>GPP_C_22_TBT_LSX3_A_DDP4_CTRLCLK</t>
  </si>
  <si>
    <t>GPP_C_23_TBT_LSX3_B_DDP4_CTRLDATA</t>
  </si>
  <si>
    <t>GPP_D_0_IMGCLKOUT_1</t>
  </si>
  <si>
    <t>GPP_D_1_A_I2C3_SDA_L_BKLTEN2_A_ISH_I2C2_SDA</t>
  </si>
  <si>
    <t>GPP_D_2_A_I2C3_SCL_L_BKLTCTL2_A_ISH_I2C2_SCL</t>
  </si>
  <si>
    <t>GPP_D_4_IMGCLKOUT_0</t>
  </si>
  <si>
    <t>GPP_D_14_TBT_LSX3_OE</t>
  </si>
  <si>
    <t>GPP_D_15</t>
  </si>
  <si>
    <t>GPP_D_18_SRCCLKREQ6_B</t>
  </si>
  <si>
    <t>GPP_B_17_TBT_LSX0_OE</t>
  </si>
  <si>
    <t>GPP_D_20_SRCCLKREQ7_B</t>
  </si>
  <si>
    <t>GPP_D_21_UFS_REFCLK_SRCCLKREQ8_B</t>
  </si>
  <si>
    <t>GPP_D_22_BPKI3C_SDA</t>
  </si>
  <si>
    <t>GPP_D_23_BPKI3C_SCL</t>
  </si>
  <si>
    <t>GPP_D_24_ESPI_ALERT2_B</t>
  </si>
  <si>
    <t>GPP_D_25_ESPI_ALERT3_B</t>
  </si>
  <si>
    <t>GPP_F_7_FUSA_DIAGTEST_EN_IMGCLKOUT_2</t>
  </si>
  <si>
    <t>GPP_H_16_TBT_LSX2_OE_PCIE_LNK_DOWN</t>
  </si>
  <si>
    <t>GPP_V_17</t>
  </si>
  <si>
    <t>Gen2 Bit Address RFID</t>
  </si>
  <si>
    <t xml:space="preserve">BLOCK 0 -non volatile  </t>
  </si>
  <si>
    <t>IPTrak Name</t>
  </si>
  <si>
    <t>start bit</t>
  </si>
  <si>
    <t>bit size</t>
  </si>
  <si>
    <t>Start Address</t>
  </si>
  <si>
    <t>Word Count</t>
  </si>
  <si>
    <t>ascii character length</t>
  </si>
  <si>
    <t>rework</t>
  </si>
  <si>
    <t>ECO/Rework</t>
  </si>
  <si>
    <t>12 char</t>
  </si>
  <si>
    <t>status</t>
  </si>
  <si>
    <t>Status</t>
  </si>
  <si>
    <t>last_pss_update</t>
  </si>
  <si>
    <t>Last Client Sync Date</t>
  </si>
  <si>
    <t>10 char (stored in UTC time seconds from 1/1/1970)</t>
  </si>
  <si>
    <t>pmic_version</t>
  </si>
  <si>
    <t>PMIC Version</t>
  </si>
  <si>
    <t>6 char</t>
  </si>
  <si>
    <t>RFID cannot override</t>
  </si>
  <si>
    <t>assigned_user</t>
  </si>
  <si>
    <t>Borrower (WWID)</t>
  </si>
  <si>
    <t>8 char</t>
  </si>
  <si>
    <t>location</t>
  </si>
  <si>
    <t>Location of System</t>
  </si>
  <si>
    <t>16 char</t>
  </si>
  <si>
    <t>== 0 bits total left</t>
  </si>
  <si>
    <t>BLOCK 1 - immutable</t>
  </si>
  <si>
    <t>board_serial_number</t>
  </si>
  <si>
    <t>Board Serial Number</t>
  </si>
  <si>
    <t>work_order_number</t>
  </si>
  <si>
    <t>Board Work Order Number</t>
  </si>
  <si>
    <t>intel_part_number</t>
  </si>
  <si>
    <t>Board IPN</t>
  </si>
  <si>
    <t>product_family</t>
  </si>
  <si>
    <t>Product Family</t>
  </si>
  <si>
    <t>20 char</t>
  </si>
  <si>
    <t>== 0 total bits left</t>
  </si>
  <si>
    <t>BLOCK 2 - 512 bit non volatile (made non volatile by WON at meeting on 9/3/2013 in office)</t>
  </si>
  <si>
    <t>last_rfid_sync</t>
  </si>
  <si>
    <t>Last RFID Sync Date</t>
  </si>
  <si>
    <t>10 char **NEW** (replaced date_put_in_service with last_rfid_sync) - (stored in UTC time seconds from 1/1/1970)</t>
  </si>
  <si>
    <t>date_shipped</t>
  </si>
  <si>
    <t>Date Shipped</t>
  </si>
  <si>
    <t>special_instructions</t>
  </si>
  <si>
    <t>Special Instructions</t>
  </si>
  <si>
    <t>32 char</t>
  </si>
  <si>
    <t>recall</t>
  </si>
  <si>
    <t>Recall Status</t>
  </si>
  <si>
    <t>1 char   **NEW** recipient (ship_to) removed and recall flag (T or F) added</t>
  </si>
  <si>
    <t>consumption_meter</t>
  </si>
  <si>
    <t>Consumption Meter (Stored as ASCII)</t>
  </si>
  <si>
    <t>7 char   **NEW** remaining area from recipient (ship_to) being used for consumption meter (7 char available)</t>
  </si>
  <si>
    <t>boot_count</t>
  </si>
  <si>
    <t>Reboot Count (Stored as ASCII)</t>
  </si>
  <si>
    <t xml:space="preserve">4 char </t>
  </si>
  <si>
    <t>BLOCK 3 - 512 bit non volatile</t>
  </si>
  <si>
    <t>soc_version</t>
  </si>
  <si>
    <t>SOC Version</t>
  </si>
  <si>
    <t>bkc_version</t>
  </si>
  <si>
    <t>BKC Version</t>
  </si>
  <si>
    <t>os</t>
  </si>
  <si>
    <t>OS</t>
  </si>
  <si>
    <t>16 car</t>
  </si>
  <si>
    <t>ifwi</t>
  </si>
  <si>
    <t>IFWI</t>
  </si>
  <si>
    <t>24 char</t>
  </si>
  <si>
    <t>BLOCK 4 - 128 bit non volatile</t>
  </si>
  <si>
    <t>lat</t>
  </si>
  <si>
    <t>Latitude</t>
  </si>
  <si>
    <t>8 char (stored as a double converted to a hex)</t>
  </si>
  <si>
    <t>lng</t>
  </si>
  <si>
    <t>Longitude</t>
  </si>
  <si>
    <t>BLOCK 5 - 128 bit non volatile</t>
  </si>
  <si>
    <t xml:space="preserve">MAC ADDRESS </t>
  </si>
  <si>
    <t>MAC ADDRESS</t>
  </si>
  <si>
    <t>16 characters - Updating MAC Address for JVL and FXV as below
J,V,MAC_ADDR_OCTET1,MAC_ADDR_OCTET2,MAC_ADDR_OCTET3,MAC_ADDR_OCTET4,MAC_ADDR_OCTET5,MAC_ADDR_OCTET6
J,V - Indicate Jacksonville PHY
F,V,MAC_ADDR_OCTET1,MAC_ADDR_OCTET2,MAC_ADDR_OCTET3,MAC_ADDR_OCTET4,MAC_ADDR_OCTET5,MAC_ADDR_OCTET6
F,V - Indicate Foxville PHY</t>
  </si>
  <si>
    <t>each octet is a hexadecimal value</t>
  </si>
  <si>
    <t>BLOCK 6 - 64 Bit PIT Passcode</t>
  </si>
  <si>
    <t>passcode</t>
  </si>
  <si>
    <t>64 Bit Passcode</t>
  </si>
  <si>
    <t>16 characters</t>
  </si>
  <si>
    <t>BLOCK 7 - 128 bit non volatile log</t>
  </si>
  <si>
    <t>error log</t>
  </si>
  <si>
    <t>BLOCK 8 - 128 bit non volatile log</t>
  </si>
  <si>
    <t xml:space="preserve">List of Prog. Ref.des 1 </t>
  </si>
  <si>
    <t>Prog.Ref.Des.Blk1</t>
  </si>
  <si>
    <t>16 Characters
Identifier followed by ref.des … Example : “#”  “J”  “8”  “G”  “2”</t>
  </si>
  <si>
    <t>Identifier 
* - "PSS"
# - "IFWI" , 
$ - "TCP SPI",  
% - "TCP I2C", 
&amp; - "I2C on AIC" 
^ - "SPI on AIC"
! - "SWD"
; - "VR I2C"
/- "FXV SPI"</t>
  </si>
  <si>
    <t>BLOCK 9 - 128 bit non volatile log</t>
  </si>
  <si>
    <t>List of Prog. Ref.des 2</t>
  </si>
  <si>
    <t>Prog.Ref.Des.Blk2</t>
  </si>
  <si>
    <t>BLOCK 10 - 128 bit non volatile log</t>
  </si>
  <si>
    <t>List of Prog. Ref.des 3</t>
  </si>
  <si>
    <t>Prog.Ref.Des.Blk3</t>
  </si>
  <si>
    <t>BLOCK 11 - 128 Bit</t>
  </si>
  <si>
    <t>Will Be updated by Lab Inventory Management</t>
  </si>
  <si>
    <t>SoC CPU-QDF</t>
  </si>
  <si>
    <t>4-Char</t>
  </si>
  <si>
    <t>SoC PCH-QDF</t>
  </si>
  <si>
    <t>BLOCK 12 - 128 Bit</t>
  </si>
  <si>
    <t>SoC CPU- Serial Number</t>
  </si>
  <si>
    <t>16-Char</t>
  </si>
  <si>
    <t>BLOCK 13 - 128 Bit</t>
  </si>
  <si>
    <t>SoC PCH- Serial Number</t>
  </si>
  <si>
    <t>BLOCK 14 - 128 Bit Empty</t>
  </si>
  <si>
    <t>BLOCK 15 - 128 Bit Empty</t>
  </si>
  <si>
    <t>16 Characters</t>
  </si>
  <si>
    <t>PTL UH</t>
  </si>
  <si>
    <t xml:space="preserve">RVP1 : PTL UH LP5x T3 </t>
  </si>
  <si>
    <t>0x01</t>
  </si>
  <si>
    <t>LP5 T3 RVP1</t>
  </si>
  <si>
    <t xml:space="preserve">changes done by DE during Review </t>
  </si>
  <si>
    <t>183</t>
  </si>
  <si>
    <t>update in sch vachana</t>
  </si>
  <si>
    <t>Spec -P</t>
  </si>
  <si>
    <t>iPU</t>
  </si>
  <si>
    <t>iPD</t>
  </si>
  <si>
    <t>PU on RVP</t>
  </si>
  <si>
    <t>iPU/PU on End-device/ (AIC)</t>
  </si>
  <si>
    <t>PU Voltage Domain</t>
  </si>
  <si>
    <t>PD on RVP</t>
  </si>
  <si>
    <t>PD on End-device/ (AIC)</t>
  </si>
  <si>
    <t xml:space="preserve"> PTL</t>
  </si>
  <si>
    <t>Changes</t>
  </si>
  <si>
    <t>BUMP NAME -P</t>
  </si>
  <si>
    <t>PTL Chrome (default)</t>
  </si>
  <si>
    <t>Windows (Default)</t>
  </si>
  <si>
    <t>Default Pmode(WCL)</t>
  </si>
  <si>
    <t>I/O Standby State (IOSState)</t>
  </si>
  <si>
    <t>I/O Standby Termination</t>
  </si>
  <si>
    <t>Wake Capablity</t>
  </si>
  <si>
    <t>-P</t>
  </si>
  <si>
    <t>Strap</t>
  </si>
  <si>
    <t>Same Pmode?</t>
  </si>
  <si>
    <t>PAD Mode Check Status</t>
  </si>
  <si>
    <t>TP_ESPI_IO0_AIC</t>
  </si>
  <si>
    <t>TP_ESPI_IO1_AIC</t>
  </si>
  <si>
    <t>TP_ESPI_IO2_AIC</t>
  </si>
  <si>
    <t>TP_ESPI_IO3_AIC</t>
  </si>
  <si>
    <t>TP_ESPI_CS0_AIC_N</t>
  </si>
  <si>
    <t>10K</t>
  </si>
  <si>
    <t>Empty</t>
  </si>
  <si>
    <t>+V1P8A</t>
  </si>
  <si>
    <t>TP_ESPI_CLK_AIC</t>
  </si>
  <si>
    <t>TP_ESPI_RST_AIC_N</t>
  </si>
  <si>
    <t>TP_X4_PCIE_SLOT2_PWR_EN</t>
  </si>
  <si>
    <t>+V1P8S</t>
  </si>
  <si>
    <t>MCIO_P2_GPIO_PWR_EN</t>
  </si>
  <si>
    <t>Stuff</t>
  </si>
  <si>
    <t>+V1P8A_WWAN</t>
  </si>
  <si>
    <t>M.2_WWAN_DISABLE_N</t>
  </si>
  <si>
    <t>10k</t>
  </si>
  <si>
    <t>TP_ESPI_CS1_AIC_N</t>
  </si>
  <si>
    <t>ISH Sensor Header</t>
  </si>
  <si>
    <t>1k</t>
  </si>
  <si>
    <t>USB_CAMERA_WP</t>
  </si>
  <si>
    <t>MCIO_P1_GPIO_PWR_EN</t>
  </si>
  <si>
    <t>MCIO_P4_GPIO_PWR_EN</t>
  </si>
  <si>
    <t>100K</t>
  </si>
  <si>
    <t>TP_MOD_TCSS1_DISP_HPD2</t>
  </si>
  <si>
    <t>TP_X4_DT_PCIE2_RST_N</t>
  </si>
  <si>
    <t>Unstuff</t>
  </si>
  <si>
    <t>4.7k</t>
  </si>
  <si>
    <t>20k</t>
  </si>
  <si>
    <t>GPP_B17_FPS_PWREN</t>
  </si>
  <si>
    <t>ISH_I2C2_SDA_SNSR_HDR
ISH_I2C2_SDA_EC</t>
  </si>
  <si>
    <t>ISH Sensor Header
Onboard EC</t>
  </si>
  <si>
    <t>2.2k</t>
  </si>
  <si>
    <t>ISH_I2C2_SCL_SNSR_HDR
ISH_I2C2_SCL_EC</t>
  </si>
  <si>
    <t>M.2_WWAN_RST_N</t>
  </si>
  <si>
    <t xml:space="preserve">WWAN </t>
  </si>
  <si>
    <t xml:space="preserve">Retimer </t>
  </si>
  <si>
    <t>M.2_WWAN_TIME_SYNC_1</t>
  </si>
  <si>
    <t>TP_ESPI_ALERT0_AIC_N</t>
  </si>
  <si>
    <t>TP_ESPI_ALERT1_HDR_N</t>
  </si>
  <si>
    <t>DRAM_HSCL</t>
  </si>
  <si>
    <t>WWAN_SMB_CLK_R</t>
  </si>
  <si>
    <t>+V1P8A_VAL</t>
  </si>
  <si>
    <t>DRAM_HSDA</t>
  </si>
  <si>
    <t>WWAN_SMB_DATA_R</t>
  </si>
  <si>
    <t>SMB_ALERT_N</t>
  </si>
  <si>
    <t>PCIE4_P2_CLKREQ2_N</t>
  </si>
  <si>
    <t>CLKREQ4_X1_GEN4_M2_WWAN_N</t>
  </si>
  <si>
    <t>PCIE4_P3_CLKREQ4_N</t>
  </si>
  <si>
    <t>2.7k</t>
  </si>
  <si>
    <t>FPMCU_PWREN</t>
  </si>
  <si>
    <t>FPMCU</t>
  </si>
  <si>
    <t xml:space="preserve">SPI Flash </t>
  </si>
  <si>
    <t>M.2_WWAN_PERST_GPIO_N</t>
  </si>
  <si>
    <t>WWAN_PWREN</t>
  </si>
  <si>
    <t>GPP_D21_UFS_REFCLK</t>
  </si>
  <si>
    <t>WWAN_WAKE_GPIO_N</t>
  </si>
  <si>
    <t>MCIO_P3_GPIO_PWR_EN</t>
  </si>
  <si>
    <t>100k</t>
  </si>
  <si>
    <t>+V1P8A_VTR</t>
  </si>
  <si>
    <t>DDPA_HDMI_CTRLCLK</t>
  </si>
  <si>
    <t>MCIO_P2_GPIO_PRSNT_N</t>
  </si>
  <si>
    <t>2.7k, 100k, 10k</t>
  </si>
  <si>
    <t>M.2_WAKE_ON_WWAN_N</t>
  </si>
  <si>
    <t>DDPA_HDMI_CTRLDATA</t>
  </si>
  <si>
    <t xml:space="preserve">2.7k, 10k, </t>
  </si>
  <si>
    <t>M2_SSD_UFS_DET_MUX_SEL_N</t>
  </si>
  <si>
    <t>M2_UFS_DET_NON_MUX_SEL_N</t>
  </si>
  <si>
    <t>THC Panel</t>
  </si>
  <si>
    <t>+V3P3</t>
  </si>
  <si>
    <t>SOC_INT_L</t>
  </si>
  <si>
    <t>75k</t>
  </si>
  <si>
    <t>WLAN_WWAN_COEX3</t>
  </si>
  <si>
    <t>TP_MOD_TCSS1_TYP_A_VBUS_EN</t>
  </si>
  <si>
    <t>Touch Pad</t>
  </si>
  <si>
    <t>1.5k</t>
  </si>
  <si>
    <t>FPS connector</t>
  </si>
  <si>
    <t>Audio Header</t>
  </si>
  <si>
    <t>TP_X4_SLOT2_WAKE_N</t>
  </si>
  <si>
    <t>+V3P3A_KBC</t>
  </si>
  <si>
    <t>USB_CAMERA_SLP_N</t>
  </si>
  <si>
    <t>I2C2_SDA_CAM_FLSH</t>
  </si>
  <si>
    <t>CRD2 connector</t>
  </si>
  <si>
    <t>MCIO_P1_GPIO_PRSNT_N</t>
  </si>
  <si>
    <t>I2C2_SCL_CAM_FLSH</t>
  </si>
  <si>
    <t>MCIO_P4_GPIO_PRSNT_N</t>
  </si>
  <si>
    <t>I2C3_SDA_PSS
I2C3_SCL_AUDIO_HDR
I2C3_SDA_PWRMTR</t>
  </si>
  <si>
    <t>PSS 
H1
Audio Header
Power Meters</t>
  </si>
  <si>
    <t>I2C3_SCL_PSS
I2C3_SDA_AUDIO_HDR
I2C3_SDA_PWRMTR</t>
  </si>
  <si>
    <t>PSS
H1
Audio Header
Power Meters</t>
  </si>
  <si>
    <t>TP_I3C0_SDA_MECC</t>
  </si>
  <si>
    <t>TP_I3C0_SCL_MECC</t>
  </si>
  <si>
    <t>I2C1_SDA_I3C1_SDA_CAM_FLSH_CVS</t>
  </si>
  <si>
    <t>CRD1</t>
  </si>
  <si>
    <t>TP_I3C1_SDA_MECC</t>
  </si>
  <si>
    <t>I2C1_SCL_I3C1_SCL_CAM_FLSH_CVS</t>
  </si>
  <si>
    <t>TP_I3C1_SCL_MECC</t>
  </si>
  <si>
    <t>MOD_TCSS_DEBUG_I3C_SDA_DN</t>
  </si>
  <si>
    <t>BPKI3C_SDA_HDR</t>
  </si>
  <si>
    <t>TCP1_DEBUG_I3C_SDA</t>
  </si>
  <si>
    <t>MOD_TCSS_DEBUG_I3C_SCL_DP</t>
  </si>
  <si>
    <t>BPKI3C_SCL_HDR</t>
  </si>
  <si>
    <t>TCP1_DEBUG_I3C_SCL</t>
  </si>
  <si>
    <t>10k, 100k</t>
  </si>
  <si>
    <t>+V1P8_A</t>
  </si>
  <si>
    <t>TP_SUS_CLK_ECAIC</t>
  </si>
  <si>
    <t>SIGNAL YET TO BE MAPPED</t>
  </si>
  <si>
    <t>COINLESS_SPI_NOR_CLEAR deleted</t>
  </si>
  <si>
    <t>MCIO_P2_GPIO_PERST_N</t>
  </si>
  <si>
    <t>MCIO_PCIE4_P4_PERST_N</t>
  </si>
  <si>
    <t>MCIO_P2_GPIO_WAKE_N</t>
  </si>
  <si>
    <t>MCIO_PCIE4_P4_WAKE_N</t>
  </si>
  <si>
    <t>MCIO_P3_GPIO_PERST_N</t>
  </si>
  <si>
    <r>
      <t>Gen1/</t>
    </r>
    <r>
      <rPr>
        <sz val="11"/>
        <color rgb="FFFF0000"/>
        <rFont val="Calibri"/>
        <family val="2"/>
        <scheme val="minor"/>
      </rPr>
      <t>Gen3</t>
    </r>
  </si>
  <si>
    <r>
      <t xml:space="preserve">CLKREQ5 / </t>
    </r>
    <r>
      <rPr>
        <sz val="11"/>
        <color rgb="FFFF0000"/>
        <rFont val="Calibri"/>
        <family val="2"/>
        <scheme val="minor"/>
      </rPr>
      <t>CLKREQ2</t>
    </r>
  </si>
  <si>
    <r>
      <t xml:space="preserve">CLKSRC5 / </t>
    </r>
    <r>
      <rPr>
        <sz val="11"/>
        <color rgb="FFFF0000"/>
        <rFont val="Calibri"/>
        <family val="2"/>
        <scheme val="minor"/>
      </rPr>
      <t>CLKSRC2</t>
    </r>
  </si>
  <si>
    <r>
      <t xml:space="preserve">CLKREQ3 / </t>
    </r>
    <r>
      <rPr>
        <sz val="11"/>
        <color rgb="FFFF0000"/>
        <rFont val="Calibri"/>
        <family val="2"/>
        <scheme val="minor"/>
      </rPr>
      <t>CLKREQ4</t>
    </r>
  </si>
  <si>
    <r>
      <t xml:space="preserve">CLKSRC3 / </t>
    </r>
    <r>
      <rPr>
        <sz val="11"/>
        <color rgb="FFFF0000"/>
        <rFont val="Calibri"/>
        <family val="2"/>
        <scheme val="minor"/>
      </rPr>
      <t>CLKSRC4</t>
    </r>
  </si>
  <si>
    <r>
      <t xml:space="preserve">GbE / </t>
    </r>
    <r>
      <rPr>
        <sz val="11"/>
        <color rgb="FFFF0000"/>
        <rFont val="Calibri"/>
        <family val="2"/>
        <scheme val="minor"/>
      </rPr>
      <t>CEM slot1</t>
    </r>
  </si>
  <si>
    <r>
      <t xml:space="preserve">SSD (M.2) / </t>
    </r>
    <r>
      <rPr>
        <sz val="11"/>
        <color rgb="FFFF0000"/>
        <rFont val="Calibri"/>
        <family val="2"/>
        <scheme val="minor"/>
      </rPr>
      <t>CEM slot2</t>
    </r>
  </si>
  <si>
    <r>
      <t>Jacksonville /</t>
    </r>
    <r>
      <rPr>
        <sz val="11"/>
        <color rgb="FFFF0000"/>
        <rFont val="Calibri"/>
        <family val="2"/>
        <scheme val="minor"/>
      </rPr>
      <t xml:space="preserve"> 1x4 CEM slot1 (Lane 1)</t>
    </r>
  </si>
  <si>
    <r>
      <t xml:space="preserve">M.2 Gen4 SSD Key-M (NIST) / </t>
    </r>
    <r>
      <rPr>
        <sz val="11"/>
        <color rgb="FFFF0000"/>
        <rFont val="Calibri"/>
        <family val="2"/>
        <scheme val="minor"/>
      </rPr>
      <t>1x4 CEM slot2</t>
    </r>
  </si>
  <si>
    <r>
      <t xml:space="preserve">1x4, </t>
    </r>
    <r>
      <rPr>
        <sz val="11"/>
        <color rgb="FFFF0000"/>
        <rFont val="Calibri"/>
        <family val="2"/>
        <scheme val="minor"/>
      </rPr>
      <t>1x4</t>
    </r>
  </si>
  <si>
    <t>1x4, 4x1</t>
  </si>
  <si>
    <t>1x2, 2x1</t>
  </si>
  <si>
    <t>Gen3</t>
  </si>
  <si>
    <t>CLKSRC4</t>
  </si>
  <si>
    <t>x4 CEM Slot2</t>
  </si>
  <si>
    <t>x4 CEM Slot1</t>
  </si>
  <si>
    <t>HDMI CRLS 2.1B 6G (default)</t>
  </si>
  <si>
    <t>HDMI ALS 2.1B 6G (rework)</t>
  </si>
  <si>
    <t>WCL LP5x T3 CPU-DRAM DQ mapping</t>
  </si>
  <si>
    <t>WCL LP5x T3</t>
  </si>
  <si>
    <t>x32 LP5x</t>
  </si>
  <si>
    <t>NON-INTERLEAVED, Descending</t>
  </si>
  <si>
    <t>Hardcoded SPD/from on board chip based on SPD_PRSNT. Default is hardcoded SPD</t>
  </si>
  <si>
    <t>SPD Address</t>
  </si>
  <si>
    <t>0xA8</t>
  </si>
  <si>
    <t>N44159-001 (8GB)
N23038-001 (4GB)</t>
  </si>
  <si>
    <t>MPN (8GB):
H58G66BK8BX067 
MPN (4GB): 
H58G56BK8BX068</t>
  </si>
  <si>
    <t>WCL SOC</t>
  </si>
  <si>
    <t>DRAM</t>
  </si>
  <si>
    <t xml:space="preserve">DRAM 0 </t>
  </si>
  <si>
    <t>DRAM 1</t>
  </si>
  <si>
    <t xml:space="preserve">CH B </t>
  </si>
  <si>
    <t>CH C</t>
  </si>
  <si>
    <t>CH D</t>
  </si>
  <si>
    <t>Byte-7</t>
  </si>
  <si>
    <t>Byte-6</t>
  </si>
  <si>
    <t>Byte-5</t>
  </si>
  <si>
    <t>Byte-4</t>
  </si>
  <si>
    <t>Byte-0</t>
  </si>
  <si>
    <t>Byte-1</t>
  </si>
  <si>
    <t>Byte-3</t>
  </si>
  <si>
    <t>Byte-2</t>
  </si>
  <si>
    <t>6, 7, 5, 4, 1, 3, 0, 2</t>
  </si>
  <si>
    <t>0, 3, 2, 1, 7, 4, 5, 6</t>
  </si>
  <si>
    <t>7, 4, 5, 6, 3, 0, 2, 1</t>
  </si>
  <si>
    <t>2, 3, 0, 1, 7, 6, 4, 5</t>
  </si>
  <si>
    <t>1, 0, 2, 3, 7, 4, 5, 6</t>
  </si>
  <si>
    <t>4, 5, 6, 7, 1, 3, 2, 0</t>
  </si>
  <si>
    <t>0, 3, 2, 1, 7, 5, 4, 6</t>
  </si>
  <si>
    <t>{3, 2, 1, 0, 4, 5, 7, 6}</t>
  </si>
  <si>
    <t>8000 (iPOR)</t>
  </si>
  <si>
    <t>RVP2_WCL_LP5x_T3</t>
  </si>
  <si>
    <t>LP5x_T3_RVP2</t>
  </si>
  <si>
    <t>Dnx/Audio</t>
  </si>
  <si>
    <t xml:space="preserve">WLAN/M.2 TCSS module </t>
  </si>
  <si>
    <t xml:space="preserve">EC/Platform </t>
  </si>
  <si>
    <t>TPM/FPS/MIPI VISA</t>
  </si>
  <si>
    <t>M.2 WWAN/THC Panel</t>
  </si>
  <si>
    <t>ESPI HDR</t>
  </si>
  <si>
    <t>Type-C/PM Sideband header/MCIO AOB</t>
  </si>
  <si>
    <t>Type -C/FPS</t>
  </si>
  <si>
    <t>M.2 WLAN/MCIO AoB</t>
  </si>
  <si>
    <t>WLAN/MCIO AoB</t>
  </si>
  <si>
    <t>X4 DT slot /MCIO AoB</t>
  </si>
  <si>
    <t>GBE LAN/MCIO AoB</t>
  </si>
  <si>
    <t>Mod TCSS/MCIO AoB</t>
  </si>
  <si>
    <t>Other/Sensor HDR/MCIO AoB</t>
  </si>
  <si>
    <t>Sensor Hdr/FPS</t>
  </si>
  <si>
    <t>WWAN/MECC</t>
  </si>
  <si>
    <t>M.2 WLAN / M.2 WAN/MCIO AoB</t>
  </si>
  <si>
    <t>WCL DDR5 MCIO rework config</t>
  </si>
  <si>
    <t>Modular TCSS AIC</t>
  </si>
  <si>
    <t>VPRO</t>
  </si>
  <si>
    <t>TBT GBR retimer Solderdown</t>
  </si>
  <si>
    <t>0X68</t>
  </si>
  <si>
    <t>PD PMC communication</t>
  </si>
  <si>
    <t>0X69</t>
  </si>
  <si>
    <t>Rev 0.65</t>
  </si>
  <si>
    <t>WW9P2</t>
  </si>
  <si>
    <t xml:space="preserve">1. Added BOM ID for rework config
2. Updated the GPIO tab for rework GPIO's only </t>
  </si>
  <si>
    <t>Rev0.7</t>
  </si>
  <si>
    <t>WW11.5</t>
  </si>
  <si>
    <t>1. upadted the board ID tab 
2. updated wake pin inversion details for GPP_d3</t>
  </si>
  <si>
    <t>SKU NO</t>
  </si>
  <si>
    <t>U-01</t>
  </si>
  <si>
    <t>U-02</t>
  </si>
  <si>
    <t>U-01a</t>
  </si>
  <si>
    <t>U-03a</t>
  </si>
  <si>
    <t>U-11a</t>
  </si>
  <si>
    <t>Rework BOM sku</t>
  </si>
  <si>
    <t>U-04a</t>
  </si>
  <si>
    <t>U-05a</t>
  </si>
  <si>
    <t>U-06a</t>
  </si>
  <si>
    <t>WCL LP5x MD, x32, T3 RVP PPV SKU</t>
  </si>
  <si>
    <t>U-02a</t>
  </si>
  <si>
    <t>U-09a</t>
  </si>
  <si>
    <t>U-10a</t>
  </si>
  <si>
    <t>U-07a</t>
  </si>
  <si>
    <t>WCL LP5x MD HSIO SKU / MCIO rework config</t>
  </si>
  <si>
    <t>U-08a</t>
  </si>
  <si>
    <r>
      <t xml:space="preserve">Type C - Virtual /
</t>
    </r>
    <r>
      <rPr>
        <sz val="11"/>
        <color rgb="FFFF0000"/>
        <rFont val="Calibri"/>
        <family val="2"/>
        <scheme val="minor"/>
      </rPr>
      <t>USB2 - OC_0/OC_1</t>
    </r>
  </si>
  <si>
    <t>Type C - Virtual</t>
  </si>
  <si>
    <r>
      <t>Type A</t>
    </r>
    <r>
      <rPr>
        <sz val="11"/>
        <color rgb="FFFF0000"/>
        <rFont val="Calibri"/>
        <family val="2"/>
        <scheme val="minor"/>
      </rPr>
      <t xml:space="preserve"> / USB Camera</t>
    </r>
  </si>
  <si>
    <r>
      <t>FPS /</t>
    </r>
    <r>
      <rPr>
        <sz val="11"/>
        <color rgb="FFFF0000"/>
        <rFont val="Calibri"/>
        <family val="2"/>
        <scheme val="minor"/>
      </rPr>
      <t>FP HDR</t>
    </r>
  </si>
  <si>
    <r>
      <t>M.2 WLAN</t>
    </r>
    <r>
      <rPr>
        <sz val="11"/>
        <color rgb="FFFF0000"/>
        <rFont val="Calibri"/>
        <family val="2"/>
        <scheme val="minor"/>
      </rPr>
      <t xml:space="preserve"> </t>
    </r>
    <r>
      <rPr>
        <sz val="11"/>
        <color theme="1"/>
        <rFont val="Calibri"/>
        <family val="2"/>
        <scheme val="minor"/>
      </rPr>
      <t>/</t>
    </r>
    <r>
      <rPr>
        <sz val="11"/>
        <color rgb="FFFF0000"/>
        <rFont val="Calibri"/>
        <family val="2"/>
        <scheme val="minor"/>
      </rPr>
      <t>FP HDR</t>
    </r>
  </si>
  <si>
    <t>USB3.2 Gen2x1 Type-A Port – TAP1 (redriver topology)</t>
  </si>
  <si>
    <t>USB3.2 Gen2x1 Type-A Port –  TAP2 Vertical CONN</t>
  </si>
  <si>
    <r>
      <t xml:space="preserve">2x5 USB2 HDR </t>
    </r>
    <r>
      <rPr>
        <sz val="11"/>
        <color rgb="FFFF0000"/>
        <rFont val="Calibri"/>
        <family val="2"/>
        <scheme val="minor"/>
      </rPr>
      <t>/ USB Camera Chicony</t>
    </r>
  </si>
  <si>
    <r>
      <t>FPS /</t>
    </r>
    <r>
      <rPr>
        <sz val="11"/>
        <color rgb="FFFF0000"/>
        <rFont val="Calibri"/>
        <family val="2"/>
        <scheme val="minor"/>
      </rPr>
      <t xml:space="preserve"> 2x5 USB2 HDR</t>
    </r>
  </si>
  <si>
    <r>
      <t xml:space="preserve">M.2 WLAN / </t>
    </r>
    <r>
      <rPr>
        <sz val="11"/>
        <color rgb="FFFF0000"/>
        <rFont val="Calibri"/>
        <family val="2"/>
        <scheme val="minor"/>
      </rPr>
      <t>2x5 USB2 HDR</t>
    </r>
  </si>
  <si>
    <t xml:space="preserve">USB 3.2 Gen2 x1 Type-A Con - # 2 </t>
  </si>
  <si>
    <t>USB 3.2 Gen2 x1 Type-A Con - # 1  (redriver topology)</t>
  </si>
  <si>
    <t>PPV requirement</t>
  </si>
  <si>
    <t>Changed in PPV</t>
  </si>
  <si>
    <r>
      <rPr>
        <sz val="10"/>
        <color rgb="FFFF0000"/>
        <rFont val="Calibri"/>
        <family val="2"/>
        <scheme val="minor"/>
      </rPr>
      <t>Type C port - various configurations – TCP0</t>
    </r>
    <r>
      <rPr>
        <sz val="10"/>
        <color theme="1"/>
        <rFont val="Calibri"/>
        <family val="2"/>
        <scheme val="minor"/>
      </rPr>
      <t xml:space="preserve"> / </t>
    </r>
    <r>
      <rPr>
        <sz val="10"/>
        <rFont val="Calibri"/>
        <family val="2"/>
        <scheme val="minor"/>
      </rPr>
      <t>USB2 Vertical CONN</t>
    </r>
  </si>
  <si>
    <r>
      <rPr>
        <sz val="11"/>
        <color rgb="FFFF0000"/>
        <rFont val="Calibri"/>
        <family val="2"/>
        <scheme val="minor"/>
      </rPr>
      <t xml:space="preserve">FPS </t>
    </r>
    <r>
      <rPr>
        <sz val="11"/>
        <rFont val="Calibri"/>
        <family val="2"/>
        <scheme val="minor"/>
      </rPr>
      <t>/ 2x5 USB2 HDR</t>
    </r>
  </si>
  <si>
    <r>
      <rPr>
        <sz val="11"/>
        <color rgb="FFFF0000"/>
        <rFont val="Calibri"/>
        <family val="2"/>
        <scheme val="minor"/>
      </rPr>
      <t>M.2 WLAN</t>
    </r>
    <r>
      <rPr>
        <sz val="11"/>
        <rFont val="Calibri"/>
        <family val="2"/>
        <scheme val="minor"/>
      </rPr>
      <t xml:space="preserve"> / 2x5 USB2 HDR</t>
    </r>
  </si>
  <si>
    <t>PPV Remarks</t>
  </si>
  <si>
    <t>USB 3.2 Gen2 x1 Type-A Con - # 1 with re-driver</t>
  </si>
  <si>
    <r>
      <t xml:space="preserve">USB 3.2 Gen2 x1 Type-A Con - # 2 </t>
    </r>
    <r>
      <rPr>
        <sz val="11"/>
        <color rgb="FFFF0000"/>
        <rFont val="Calibri"/>
        <family val="2"/>
        <scheme val="minor"/>
      </rPr>
      <t>without</t>
    </r>
    <r>
      <rPr>
        <sz val="11"/>
        <color theme="1"/>
        <rFont val="Calibri"/>
        <family val="2"/>
        <scheme val="minor"/>
      </rPr>
      <t xml:space="preserve"> re-driver</t>
    </r>
  </si>
  <si>
    <r>
      <t xml:space="preserve">1x4 CEM slot1 (Lane 0) / </t>
    </r>
    <r>
      <rPr>
        <sz val="11"/>
        <color rgb="FFFF0000"/>
        <rFont val="Calibri"/>
        <family val="2"/>
        <scheme val="minor"/>
      </rPr>
      <t>WLAN</t>
    </r>
  </si>
  <si>
    <r>
      <rPr>
        <sz val="11"/>
        <color rgb="FFFF0000"/>
        <rFont val="Calibri"/>
        <family val="2"/>
        <scheme val="minor"/>
      </rPr>
      <t xml:space="preserve"> </t>
    </r>
    <r>
      <rPr>
        <sz val="11"/>
        <rFont val="Calibri"/>
        <family val="2"/>
        <scheme val="minor"/>
      </rPr>
      <t xml:space="preserve">CEM slot1 / </t>
    </r>
    <r>
      <rPr>
        <sz val="11"/>
        <color rgb="FFFF0000"/>
        <rFont val="Calibri"/>
        <family val="2"/>
        <scheme val="minor"/>
      </rPr>
      <t>WLAN (M.2)</t>
    </r>
  </si>
  <si>
    <r>
      <t>Gen3/</t>
    </r>
    <r>
      <rPr>
        <sz val="11"/>
        <color rgb="FFFF0000"/>
        <rFont val="Calibri"/>
        <family val="2"/>
        <scheme val="minor"/>
      </rPr>
      <t>Gen4</t>
    </r>
  </si>
  <si>
    <r>
      <t xml:space="preserve">CLKREQ2 / </t>
    </r>
    <r>
      <rPr>
        <sz val="11"/>
        <color rgb="FFFF0000"/>
        <rFont val="Calibri"/>
        <family val="2"/>
        <scheme val="minor"/>
      </rPr>
      <t>CLKREQ0</t>
    </r>
    <r>
      <rPr>
        <sz val="11"/>
        <color theme="1"/>
        <rFont val="Calibri"/>
        <family val="2"/>
        <scheme val="minor"/>
      </rPr>
      <t xml:space="preserve"> </t>
    </r>
  </si>
  <si>
    <r>
      <t xml:space="preserve">CLKSRC2 / </t>
    </r>
    <r>
      <rPr>
        <sz val="11"/>
        <color rgb="FFFF0000"/>
        <rFont val="Calibri"/>
        <family val="2"/>
        <scheme val="minor"/>
      </rPr>
      <t>CLKSRC0</t>
    </r>
  </si>
  <si>
    <r>
      <t>1x2, 2</t>
    </r>
    <r>
      <rPr>
        <sz val="11"/>
        <color rgb="FFFF0000"/>
        <rFont val="Calibri"/>
        <family val="2"/>
        <scheme val="minor"/>
      </rPr>
      <t>x1</t>
    </r>
  </si>
  <si>
    <t>THC-0 SPI-1 muxed with  GSPI-0/THC_I2C0</t>
  </si>
  <si>
    <t>Rev0.8</t>
  </si>
  <si>
    <t>WW13P3</t>
  </si>
  <si>
    <t xml:space="preserve">
1. Removed the configuration for removed buffer in WCL 
2. Updated THC I2C as default for THC panel Port 0 
3. Removed the table from rework configuration tab 
4.HSIO tab mapping has been updated. </t>
  </si>
  <si>
    <t>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</si>
</sst>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2]* #,##0.00_);_([$€-2]* \(#,##0.00\);_([$€-2]* &quot;-&quot;??_)"/>
    <numFmt numFmtId="165" formatCode="[$-409]d\-mmm\-yy;@"/>
  </numFmts>
  <fonts count="72" x14ac:knownFonts="1">
    <font>
      <sz val="11"/>
      <color theme="1"/>
      <name val="Calibri"/>
      <family val="2"/>
      <scheme val="minor"/>
    </font>
    <font>
      <b/>
      <sz val="11"/>
      <color rgb="FF000000"/>
      <name val="Calibri"/>
      <family val="2"/>
      <scheme val="minor"/>
    </font>
    <font>
      <sz val="11"/>
      <color rgb="FF000000"/>
      <name val="Calibri"/>
      <family val="2"/>
      <scheme val="minor"/>
    </font>
    <font>
      <sz val="11"/>
      <name val="Calibri"/>
      <family val="2"/>
      <scheme val="minor"/>
    </font>
    <font>
      <b/>
      <sz val="11"/>
      <name val="Calibri"/>
      <family val="2"/>
      <scheme val="minor"/>
    </font>
    <font>
      <sz val="12"/>
      <color theme="1"/>
      <name val="Calibri"/>
      <family val="2"/>
      <scheme val="minor"/>
    </font>
    <font>
      <sz val="9"/>
      <name val="Verdana"/>
      <family val="2"/>
    </font>
    <font>
      <sz val="10"/>
      <color rgb="FF000000"/>
      <name val="Calibri"/>
      <family val="2"/>
      <scheme val="minor"/>
    </font>
    <font>
      <sz val="10"/>
      <name val="Calibri"/>
      <family val="2"/>
      <scheme val="minor"/>
    </font>
    <font>
      <sz val="9"/>
      <color rgb="FF000000"/>
      <name val="Verdana"/>
      <family val="2"/>
    </font>
    <font>
      <sz val="10"/>
      <color theme="1"/>
      <name val="Calibri"/>
      <family val="2"/>
      <scheme val="minor"/>
    </font>
    <font>
      <b/>
      <sz val="10"/>
      <color rgb="FF000000"/>
      <name val="Calibri"/>
      <family val="2"/>
      <scheme val="minor"/>
    </font>
    <font>
      <sz val="11"/>
      <color rgb="FFFF0000"/>
      <name val="Calibri"/>
      <family val="2"/>
      <scheme val="minor"/>
    </font>
    <font>
      <sz val="11"/>
      <color rgb="FF9C0006"/>
      <name val="Calibri"/>
      <family val="2"/>
      <scheme val="minor"/>
    </font>
    <font>
      <b/>
      <sz val="11"/>
      <color theme="1"/>
      <name val="Calibri"/>
      <family val="2"/>
      <scheme val="minor"/>
    </font>
    <font>
      <sz val="14"/>
      <color theme="1"/>
      <name val="Calibri"/>
      <family val="2"/>
      <scheme val="minor"/>
    </font>
    <font>
      <b/>
      <sz val="11"/>
      <name val="Calibri"/>
      <family val="2"/>
    </font>
    <font>
      <b/>
      <sz val="10"/>
      <color theme="1"/>
      <name val="Calibri"/>
      <family val="2"/>
      <scheme val="minor"/>
    </font>
    <font>
      <sz val="10"/>
      <color rgb="FFFF0000"/>
      <name val="Calibri"/>
      <family val="2"/>
      <scheme val="minor"/>
    </font>
    <font>
      <sz val="11"/>
      <color rgb="FF006100"/>
      <name val="Calibri"/>
      <family val="2"/>
      <scheme val="minor"/>
    </font>
    <font>
      <sz val="11"/>
      <color rgb="FF000000"/>
      <name val="Calibri"/>
      <family val="2"/>
    </font>
    <font>
      <b/>
      <sz val="11"/>
      <color rgb="FF000000"/>
      <name val="Calibri"/>
      <family val="2"/>
    </font>
    <font>
      <sz val="10"/>
      <name val="Arial"/>
      <family val="2"/>
    </font>
    <font>
      <b/>
      <u/>
      <sz val="10"/>
      <color rgb="FFFF0000"/>
      <name val="Arial"/>
      <family val="2"/>
    </font>
    <font>
      <b/>
      <sz val="10"/>
      <name val="Arial"/>
      <family val="2"/>
    </font>
    <font>
      <sz val="13.5"/>
      <color rgb="FFFFFFFF"/>
      <name val="Calibri"/>
      <family val="2"/>
    </font>
    <font>
      <sz val="13.5"/>
      <name val="Calibri"/>
      <family val="2"/>
    </font>
    <font>
      <sz val="11"/>
      <name val="Times New Roman"/>
      <family val="1"/>
    </font>
    <font>
      <sz val="9.5"/>
      <color rgb="FF000000"/>
      <name val="Consolas"/>
      <family val="3"/>
    </font>
    <font>
      <sz val="16"/>
      <color theme="1"/>
      <name val="Calibri"/>
      <family val="2"/>
      <scheme val="minor"/>
    </font>
    <font>
      <sz val="11"/>
      <name val="Calibri"/>
      <family val="2"/>
    </font>
    <font>
      <sz val="11"/>
      <color theme="1"/>
      <name val="Calibri"/>
      <family val="2"/>
      <scheme val="minor"/>
    </font>
    <font>
      <sz val="8"/>
      <name val="Calibri"/>
      <family val="2"/>
      <scheme val="minor"/>
    </font>
    <font>
      <u/>
      <sz val="11"/>
      <color theme="10"/>
      <name val="Calibri"/>
      <family val="2"/>
      <scheme val="minor"/>
    </font>
    <font>
      <sz val="11"/>
      <color rgb="FFCD5937"/>
      <name val="Calibri"/>
      <family val="2"/>
      <scheme val="minor"/>
    </font>
    <font>
      <b/>
      <sz val="10"/>
      <color theme="3"/>
      <name val="Calibri"/>
      <family val="2"/>
      <scheme val="minor"/>
    </font>
    <font>
      <sz val="10"/>
      <color theme="3"/>
      <name val="Calibri"/>
      <family val="2"/>
      <scheme val="minor"/>
    </font>
    <font>
      <sz val="10"/>
      <color theme="4"/>
      <name val="Calibri"/>
      <family val="2"/>
      <scheme val="minor"/>
    </font>
    <font>
      <sz val="8"/>
      <color rgb="FF000000"/>
      <name val="Arial"/>
      <family val="2"/>
    </font>
    <font>
      <b/>
      <sz val="11"/>
      <color rgb="FFFF0000"/>
      <name val="Calibri"/>
      <family val="2"/>
      <scheme val="minor"/>
    </font>
    <font>
      <b/>
      <sz val="9"/>
      <color indexed="81"/>
      <name val="Tahoma"/>
      <family val="2"/>
    </font>
    <font>
      <sz val="9"/>
      <color indexed="81"/>
      <name val="Tahoma"/>
      <family val="2"/>
    </font>
    <font>
      <sz val="28"/>
      <color theme="1"/>
      <name val="Calibri"/>
      <family val="2"/>
      <scheme val="minor"/>
    </font>
    <font>
      <sz val="9.5"/>
      <color rgb="FFFF0000"/>
      <name val="Consolas"/>
      <family val="3"/>
    </font>
    <font>
      <sz val="8"/>
      <color theme="1"/>
      <name val="Calibri"/>
      <family val="2"/>
      <scheme val="minor"/>
    </font>
    <font>
      <b/>
      <sz val="8"/>
      <color theme="1"/>
      <name val="Calibri"/>
      <family val="2"/>
      <scheme val="minor"/>
    </font>
    <font>
      <sz val="8"/>
      <color theme="0"/>
      <name val="Calibri"/>
      <family val="2"/>
      <scheme val="minor"/>
    </font>
    <font>
      <b/>
      <sz val="8"/>
      <color rgb="FF000000"/>
      <name val="Calibri"/>
      <family val="2"/>
      <scheme val="minor"/>
    </font>
    <font>
      <b/>
      <sz val="8"/>
      <color theme="0"/>
      <name val="Calibri"/>
      <family val="2"/>
      <scheme val="minor"/>
    </font>
    <font>
      <sz val="8"/>
      <color rgb="FF000000"/>
      <name val="Calibri"/>
      <family val="2"/>
      <scheme val="minor"/>
    </font>
    <font>
      <sz val="8"/>
      <color rgb="FF9C0006"/>
      <name val="Calibri"/>
      <family val="2"/>
      <scheme val="minor"/>
    </font>
    <font>
      <b/>
      <sz val="12"/>
      <color theme="1"/>
      <name val="Calibri"/>
      <family val="2"/>
      <scheme val="minor"/>
    </font>
    <font>
      <sz val="11"/>
      <color rgb="FF9C5700"/>
      <name val="Calibri"/>
      <family val="2"/>
      <scheme val="minor"/>
    </font>
    <font>
      <b/>
      <sz val="11"/>
      <color theme="0"/>
      <name val="Calibri"/>
      <family val="2"/>
      <scheme val="minor"/>
    </font>
    <font>
      <b/>
      <sz val="11"/>
      <color theme="0"/>
      <name val="Calibri"/>
      <family val="2"/>
    </font>
    <font>
      <sz val="11"/>
      <color theme="1"/>
      <name val="Intel Clear"/>
      <family val="2"/>
    </font>
    <font>
      <sz val="12"/>
      <color theme="1"/>
      <name val="Intel Clear"/>
      <family val="2"/>
    </font>
    <font>
      <sz val="48"/>
      <color rgb="FFFF0000"/>
      <name val="Calibri"/>
      <family val="2"/>
      <scheme val="minor"/>
    </font>
    <font>
      <sz val="10"/>
      <color rgb="FFFF0000"/>
      <name val="Arial"/>
      <family val="2"/>
    </font>
    <font>
      <b/>
      <sz val="8"/>
      <color indexed="81"/>
      <name val="Tahoma"/>
      <family val="2"/>
    </font>
    <font>
      <sz val="8"/>
      <color indexed="81"/>
      <name val="Tahoma"/>
      <family val="2"/>
    </font>
    <font>
      <sz val="10"/>
      <color rgb="FF009900"/>
      <name val="Arial"/>
      <family val="2"/>
    </font>
    <font>
      <b/>
      <sz val="10"/>
      <color rgb="FFFF0000"/>
      <name val="Arial"/>
      <family val="2"/>
    </font>
    <font>
      <sz val="14"/>
      <color theme="1"/>
      <name val="Intel Clear"/>
      <family val="2"/>
    </font>
    <font>
      <b/>
      <sz val="10"/>
      <color rgb="FFFFFFFF"/>
      <name val="Intel Clear"/>
      <family val="2"/>
    </font>
    <font>
      <b/>
      <sz val="10"/>
      <color rgb="FF000000"/>
      <name val="Intel Clear"/>
      <family val="2"/>
    </font>
    <font>
      <sz val="10"/>
      <color theme="1"/>
      <name val="Intel Clear"/>
      <family val="2"/>
    </font>
    <font>
      <sz val="10"/>
      <color rgb="FF000000"/>
      <name val="Intel Clear"/>
      <family val="2"/>
    </font>
    <font>
      <sz val="10"/>
      <color rgb="FF006100"/>
      <name val="Intel Clear"/>
      <family val="2"/>
    </font>
    <font>
      <strike/>
      <sz val="10"/>
      <color rgb="FF000000"/>
      <name val="Intel Clear"/>
      <family val="2"/>
    </font>
    <font>
      <sz val="10"/>
      <color theme="1"/>
      <name val="Aptos"/>
      <family val="2"/>
    </font>
    <font>
      <sz val="10"/>
      <color rgb="FFFF0000"/>
      <name val="Intel Clear"/>
      <family val="2"/>
    </font>
  </fonts>
  <fills count="57">
    <fill>
      <patternFill patternType="none"/>
    </fill>
    <fill>
      <patternFill patternType="gray125"/>
    </fill>
    <fill>
      <patternFill patternType="solid">
        <fgColor rgb="FFF1C59E"/>
        <bgColor indexed="64"/>
      </patternFill>
    </fill>
    <fill>
      <patternFill patternType="solid">
        <fgColor rgb="FFA8F469"/>
        <bgColor indexed="64"/>
      </patternFill>
    </fill>
    <fill>
      <patternFill patternType="solid">
        <fgColor rgb="FF92B7D9"/>
        <bgColor indexed="64"/>
      </patternFill>
    </fill>
    <fill>
      <patternFill patternType="solid">
        <fgColor rgb="FFB6B2AF"/>
        <bgColor indexed="64"/>
      </patternFill>
    </fill>
    <fill>
      <patternFill patternType="solid">
        <fgColor rgb="FF71C507"/>
        <bgColor indexed="64"/>
      </patternFill>
    </fill>
    <fill>
      <patternFill patternType="solid">
        <fgColor rgb="FFD61606"/>
        <bgColor indexed="64"/>
      </patternFill>
    </fill>
    <fill>
      <patternFill patternType="solid">
        <fgColor rgb="FFF58D4D"/>
        <bgColor indexed="64"/>
      </patternFill>
    </fill>
    <fill>
      <patternFill patternType="solid">
        <fgColor theme="0" tint="-0.249977111117893"/>
        <bgColor indexed="64"/>
      </patternFill>
    </fill>
    <fill>
      <patternFill patternType="solid">
        <fgColor theme="0"/>
        <bgColor indexed="64"/>
      </patternFill>
    </fill>
    <fill>
      <patternFill patternType="solid">
        <fgColor rgb="FFFFC000"/>
        <bgColor indexed="64"/>
      </patternFill>
    </fill>
    <fill>
      <patternFill patternType="solid">
        <fgColor rgb="FFFFFF00"/>
        <bgColor indexed="64"/>
      </patternFill>
    </fill>
    <fill>
      <patternFill patternType="solid">
        <fgColor rgb="FFA5A5A5"/>
        <bgColor indexed="64"/>
      </patternFill>
    </fill>
    <fill>
      <patternFill patternType="solid">
        <fgColor rgb="FFFFC7CE"/>
      </patternFill>
    </fill>
    <fill>
      <patternFill patternType="solid">
        <fgColor rgb="FFC6EFCE"/>
      </patternFill>
    </fill>
    <fill>
      <patternFill patternType="solid">
        <fgColor theme="2" tint="-9.9978637043366805E-2"/>
        <bgColor indexed="64"/>
      </patternFill>
    </fill>
    <fill>
      <patternFill patternType="solid">
        <fgColor theme="3" tint="0.39997558519241921"/>
        <bgColor indexed="64"/>
      </patternFill>
    </fill>
    <fill>
      <patternFill patternType="solid">
        <fgColor theme="3" tint="0.79998168889431442"/>
        <bgColor indexed="64"/>
      </patternFill>
    </fill>
    <fill>
      <patternFill patternType="solid">
        <fgColor rgb="FF92D050"/>
        <bgColor indexed="64"/>
      </patternFill>
    </fill>
    <fill>
      <patternFill patternType="solid">
        <fgColor theme="4" tint="0.39997558519241921"/>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7" tint="0.59999389629810485"/>
        <bgColor indexed="64"/>
      </patternFill>
    </fill>
    <fill>
      <patternFill patternType="solid">
        <fgColor rgb="FFFFFFCC"/>
        <bgColor indexed="64"/>
      </patternFill>
    </fill>
    <fill>
      <patternFill patternType="solid">
        <fgColor rgb="FF00FFFF"/>
        <bgColor indexed="64"/>
      </patternFill>
    </fill>
    <fill>
      <patternFill patternType="solid">
        <fgColor rgb="FFFF66FF"/>
        <bgColor indexed="64"/>
      </patternFill>
    </fill>
    <fill>
      <patternFill patternType="solid">
        <fgColor theme="2"/>
        <bgColor indexed="64"/>
      </patternFill>
    </fill>
    <fill>
      <patternFill patternType="solid">
        <fgColor theme="2" tint="-0.249977111117893"/>
        <bgColor indexed="64"/>
      </patternFill>
    </fill>
    <fill>
      <patternFill patternType="solid">
        <fgColor theme="3" tint="0.59999389629810485"/>
        <bgColor indexed="64"/>
      </patternFill>
    </fill>
    <fill>
      <patternFill patternType="solid">
        <fgColor theme="7" tint="0.79998168889431442"/>
        <bgColor indexed="64"/>
      </patternFill>
    </fill>
    <fill>
      <patternFill patternType="solid">
        <fgColor rgb="FFFF0000"/>
        <bgColor indexed="64"/>
      </patternFill>
    </fill>
    <fill>
      <patternFill patternType="solid">
        <fgColor rgb="FF00B0F0"/>
        <bgColor indexed="64"/>
      </patternFill>
    </fill>
    <fill>
      <patternFill patternType="solid">
        <fgColor theme="9" tint="0.59999389629810485"/>
        <bgColor indexed="64"/>
      </patternFill>
    </fill>
    <fill>
      <patternFill patternType="solid">
        <fgColor theme="4" tint="0.59999389629810485"/>
        <bgColor indexed="64"/>
      </patternFill>
    </fill>
    <fill>
      <patternFill patternType="solid">
        <fgColor rgb="FF0070C0"/>
        <bgColor indexed="64"/>
      </patternFill>
    </fill>
    <fill>
      <patternFill patternType="solid">
        <fgColor theme="8" tint="0.59999389629810485"/>
        <bgColor indexed="64"/>
      </patternFill>
    </fill>
    <fill>
      <patternFill patternType="solid">
        <fgColor rgb="FFCC99FF"/>
        <bgColor indexed="64"/>
      </patternFill>
    </fill>
    <fill>
      <patternFill patternType="solid">
        <fgColor rgb="FFEAEAEA"/>
        <bgColor indexed="64"/>
      </patternFill>
    </fill>
    <fill>
      <patternFill patternType="solid">
        <fgColor theme="6" tint="0.39997558519241921"/>
        <bgColor indexed="64"/>
      </patternFill>
    </fill>
    <fill>
      <patternFill patternType="solid">
        <fgColor theme="1"/>
        <bgColor indexed="64"/>
      </patternFill>
    </fill>
    <fill>
      <patternFill patternType="solid">
        <fgColor rgb="FF9966FF"/>
        <bgColor indexed="64"/>
      </patternFill>
    </fill>
    <fill>
      <patternFill patternType="solid">
        <fgColor theme="8" tint="0.39997558519241921"/>
        <bgColor indexed="64"/>
      </patternFill>
    </fill>
    <fill>
      <patternFill patternType="solid">
        <fgColor rgb="FFFFEB9C"/>
      </patternFill>
    </fill>
    <fill>
      <patternFill patternType="solid">
        <fgColor theme="6" tint="0.59999389629810485"/>
        <bgColor indexed="64"/>
      </patternFill>
    </fill>
    <fill>
      <patternFill patternType="solid">
        <fgColor theme="0" tint="-0.14999847407452621"/>
        <bgColor indexed="64"/>
      </patternFill>
    </fill>
    <fill>
      <patternFill patternType="solid">
        <fgColor theme="3"/>
        <bgColor indexed="64"/>
      </patternFill>
    </fill>
    <fill>
      <patternFill patternType="solid">
        <fgColor theme="6" tint="0.79998168889431442"/>
        <bgColor indexed="64"/>
      </patternFill>
    </fill>
    <fill>
      <patternFill patternType="solid">
        <fgColor theme="4" tint="0.79998168889431442"/>
        <bgColor indexed="64"/>
      </patternFill>
    </fill>
    <fill>
      <patternFill patternType="solid">
        <fgColor rgb="FFFFC7CE"/>
        <bgColor indexed="64"/>
      </patternFill>
    </fill>
    <fill>
      <patternFill patternType="solid">
        <fgColor rgb="FF8CA1A3"/>
        <bgColor indexed="64"/>
      </patternFill>
    </fill>
    <fill>
      <patternFill patternType="solid">
        <fgColor rgb="FFE6E1E0"/>
        <bgColor indexed="64"/>
      </patternFill>
    </fill>
    <fill>
      <patternFill patternType="solid">
        <fgColor rgb="FFC6EFCE"/>
        <bgColor indexed="64"/>
      </patternFill>
    </fill>
    <fill>
      <patternFill patternType="solid">
        <fgColor theme="0" tint="-0.34998626667073579"/>
        <bgColor indexed="64"/>
      </patternFill>
    </fill>
    <fill>
      <patternFill patternType="solid">
        <fgColor rgb="FFBFBFBF"/>
        <bgColor indexed="64"/>
      </patternFill>
    </fill>
    <fill>
      <patternFill patternType="solid">
        <fgColor theme="5"/>
        <bgColor indexed="64"/>
      </patternFill>
    </fill>
  </fills>
  <borders count="71">
    <border>
      <left/>
      <right/>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auto="1"/>
      </left>
      <right style="medium">
        <color indexed="64"/>
      </right>
      <top style="medium">
        <color indexed="64"/>
      </top>
      <bottom style="thin">
        <color auto="1"/>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top style="thin">
        <color indexed="64"/>
      </top>
      <bottom style="thin">
        <color indexed="64"/>
      </bottom>
      <diagonal/>
    </border>
    <border>
      <left style="thin">
        <color indexed="64"/>
      </left>
      <right style="medium">
        <color indexed="64"/>
      </right>
      <top/>
      <bottom/>
      <diagonal/>
    </border>
    <border>
      <left/>
      <right/>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bottom/>
      <diagonal/>
    </border>
    <border>
      <left style="thin">
        <color indexed="64"/>
      </left>
      <right/>
      <top style="medium">
        <color indexed="64"/>
      </top>
      <bottom style="thin">
        <color indexed="64"/>
      </bottom>
      <diagonal/>
    </border>
    <border>
      <left style="thin">
        <color indexed="64"/>
      </left>
      <right style="medium">
        <color indexed="64"/>
      </right>
      <top style="thin">
        <color indexed="64"/>
      </top>
      <bottom/>
      <diagonal/>
    </border>
    <border>
      <left style="thin">
        <color indexed="64"/>
      </left>
      <right/>
      <top style="thin">
        <color indexed="64"/>
      </top>
      <bottom style="medium">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style="medium">
        <color indexed="64"/>
      </left>
      <right style="thin">
        <color indexed="64"/>
      </right>
      <top style="thin">
        <color indexed="64"/>
      </top>
      <bottom/>
      <diagonal/>
    </border>
    <border>
      <left/>
      <right style="thin">
        <color indexed="64"/>
      </right>
      <top/>
      <bottom/>
      <diagonal/>
    </border>
    <border>
      <left/>
      <right style="medium">
        <color indexed="64"/>
      </right>
      <top/>
      <bottom/>
      <diagonal/>
    </border>
    <border>
      <left/>
      <right style="medium">
        <color indexed="64"/>
      </right>
      <top/>
      <bottom style="medium">
        <color indexed="64"/>
      </bottom>
      <diagonal/>
    </border>
    <border>
      <left style="thin">
        <color indexed="64"/>
      </left>
      <right/>
      <top style="thin">
        <color indexed="64"/>
      </top>
      <bottom/>
      <diagonal/>
    </border>
    <border>
      <left style="thin">
        <color indexed="64"/>
      </left>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top style="medium">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medium">
        <color indexed="64"/>
      </left>
      <right style="medium">
        <color indexed="64"/>
      </right>
      <top/>
      <bottom style="medium">
        <color indexed="64"/>
      </bottom>
      <diagonal/>
    </border>
    <border>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right style="medium">
        <color indexed="64"/>
      </right>
      <top style="medium">
        <color indexed="64"/>
      </top>
      <bottom style="thin">
        <color indexed="64"/>
      </bottom>
      <diagonal/>
    </border>
    <border>
      <left style="medium">
        <color indexed="64"/>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style="medium">
        <color indexed="64"/>
      </right>
      <top/>
      <bottom style="thin">
        <color indexed="64"/>
      </bottom>
      <diagonal/>
    </border>
    <border>
      <left/>
      <right style="medium">
        <color indexed="64"/>
      </right>
      <top/>
      <bottom style="thin">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style="medium">
        <color indexed="64"/>
      </top>
      <bottom style="medium">
        <color indexed="64"/>
      </bottom>
      <diagonal/>
    </border>
    <border>
      <left/>
      <right style="thin">
        <color indexed="64"/>
      </right>
      <top style="medium">
        <color indexed="64"/>
      </top>
      <bottom/>
      <diagonal/>
    </border>
    <border>
      <left/>
      <right style="thin">
        <color indexed="64"/>
      </right>
      <top/>
      <bottom style="medium">
        <color indexed="64"/>
      </bottom>
      <diagonal/>
    </border>
    <border>
      <left style="medium">
        <color indexed="64"/>
      </left>
      <right style="medium">
        <color indexed="64"/>
      </right>
      <top/>
      <bottom/>
      <diagonal/>
    </border>
    <border>
      <left style="thin">
        <color auto="1"/>
      </left>
      <right style="medium">
        <color indexed="64"/>
      </right>
      <top/>
      <bottom style="thin">
        <color auto="1"/>
      </bottom>
      <diagonal/>
    </border>
    <border>
      <left/>
      <right/>
      <top/>
      <bottom style="medium">
        <color indexed="64"/>
      </bottom>
      <diagonal/>
    </border>
  </borders>
  <cellStyleXfs count="7">
    <xf numFmtId="0" fontId="0" fillId="0" borderId="0"/>
    <xf numFmtId="164" fontId="31" fillId="0" borderId="0"/>
    <xf numFmtId="0" fontId="31" fillId="0" borderId="0"/>
    <xf numFmtId="0" fontId="33" fillId="0" borderId="0" applyNumberFormat="0" applyFill="0" applyBorder="0" applyAlignment="0" applyProtection="0"/>
    <xf numFmtId="0" fontId="52" fillId="44" borderId="0" applyNumberFormat="0" applyBorder="0" applyAlignment="0" applyProtection="0"/>
    <xf numFmtId="0" fontId="22" fillId="0" borderId="0"/>
    <xf numFmtId="0" fontId="22" fillId="0" borderId="0"/>
  </cellStyleXfs>
  <cellXfs count="733">
    <xf numFmtId="0" fontId="0" fillId="0" borderId="0" xfId="0"/>
    <xf numFmtId="164" fontId="4" fillId="9" borderId="2" xfId="0" applyNumberFormat="1" applyFont="1" applyFill="1" applyBorder="1"/>
    <xf numFmtId="0" fontId="0" fillId="0" borderId="0" xfId="0" applyAlignment="1">
      <alignment horizontal="center" vertical="center"/>
    </xf>
    <xf numFmtId="0" fontId="0" fillId="0" borderId="2" xfId="0" applyBorder="1" applyAlignment="1">
      <alignment horizontal="center"/>
    </xf>
    <xf numFmtId="0" fontId="0" fillId="0" borderId="2" xfId="0" applyBorder="1" applyAlignment="1">
      <alignment horizontal="center" vertical="center"/>
    </xf>
    <xf numFmtId="0" fontId="0" fillId="0" borderId="2" xfId="0" applyBorder="1" applyAlignment="1">
      <alignment horizontal="center" vertical="center" wrapText="1"/>
    </xf>
    <xf numFmtId="0" fontId="10" fillId="0" borderId="0" xfId="0" applyFont="1" applyAlignment="1">
      <alignment vertical="center" wrapText="1"/>
    </xf>
    <xf numFmtId="0" fontId="0" fillId="0" borderId="19" xfId="0" applyBorder="1" applyAlignment="1">
      <alignment horizontal="center" vertical="center"/>
    </xf>
    <xf numFmtId="0" fontId="0" fillId="0" borderId="2" xfId="0" applyBorder="1" applyAlignment="1">
      <alignment horizontal="left"/>
    </xf>
    <xf numFmtId="0" fontId="0" fillId="0" borderId="2" xfId="0" applyBorder="1"/>
    <xf numFmtId="164" fontId="4" fillId="9" borderId="2" xfId="0" applyNumberFormat="1" applyFont="1" applyFill="1" applyBorder="1" applyAlignment="1">
      <alignment horizontal="center"/>
    </xf>
    <xf numFmtId="0" fontId="13" fillId="14" borderId="2" xfId="0" applyFont="1" applyFill="1" applyBorder="1" applyAlignment="1">
      <alignment horizontal="left" vertical="center"/>
    </xf>
    <xf numFmtId="0" fontId="18" fillId="0" borderId="2" xfId="0" applyFont="1" applyBorder="1" applyAlignment="1">
      <alignment horizontal="left" vertical="center"/>
    </xf>
    <xf numFmtId="0" fontId="8" fillId="0" borderId="2" xfId="0" applyFont="1" applyBorder="1" applyAlignment="1">
      <alignment horizontal="left" vertical="center"/>
    </xf>
    <xf numFmtId="0" fontId="10" fillId="0" borderId="2" xfId="0" applyFont="1" applyBorder="1" applyAlignment="1">
      <alignment horizontal="left" vertical="center"/>
    </xf>
    <xf numFmtId="0" fontId="19" fillId="15" borderId="2" xfId="0" applyFont="1" applyFill="1" applyBorder="1" applyAlignment="1">
      <alignment horizontal="left" vertical="center"/>
    </xf>
    <xf numFmtId="0" fontId="17" fillId="9" borderId="2" xfId="0" applyFont="1" applyFill="1" applyBorder="1" applyAlignment="1">
      <alignment horizontal="center" vertical="center" wrapText="1"/>
    </xf>
    <xf numFmtId="0" fontId="0" fillId="9" borderId="2" xfId="0" applyFill="1" applyBorder="1"/>
    <xf numFmtId="0" fontId="17" fillId="0" borderId="2" xfId="0" applyFont="1" applyBorder="1" applyAlignment="1">
      <alignment horizontal="center" vertical="center"/>
    </xf>
    <xf numFmtId="0" fontId="16" fillId="13" borderId="9" xfId="0" applyFont="1" applyFill="1" applyBorder="1" applyAlignment="1">
      <alignment horizontal="center" vertical="center"/>
    </xf>
    <xf numFmtId="0" fontId="16" fillId="13" borderId="10" xfId="0" applyFont="1" applyFill="1" applyBorder="1" applyAlignment="1">
      <alignment horizontal="center" vertical="center"/>
    </xf>
    <xf numFmtId="0" fontId="20" fillId="0" borderId="14" xfId="0" applyFont="1" applyBorder="1" applyAlignment="1">
      <alignment horizontal="center" vertical="center"/>
    </xf>
    <xf numFmtId="0" fontId="20" fillId="0" borderId="2" xfId="0" applyFont="1" applyBorder="1" applyAlignment="1">
      <alignment horizontal="center" vertical="center"/>
    </xf>
    <xf numFmtId="0" fontId="10" fillId="0" borderId="2" xfId="0" applyFont="1" applyBorder="1" applyAlignment="1">
      <alignment horizontal="center" vertical="center"/>
    </xf>
    <xf numFmtId="0" fontId="18" fillId="0" borderId="2" xfId="0" applyFont="1" applyBorder="1" applyAlignment="1">
      <alignment horizontal="center" vertical="center"/>
    </xf>
    <xf numFmtId="0" fontId="0" fillId="0" borderId="0" xfId="0" applyAlignment="1">
      <alignment horizontal="center"/>
    </xf>
    <xf numFmtId="0" fontId="17" fillId="0" borderId="2" xfId="0" applyFont="1" applyBorder="1" applyAlignment="1">
      <alignment horizontal="left" vertical="center" wrapText="1"/>
    </xf>
    <xf numFmtId="0" fontId="21" fillId="16" borderId="2" xfId="0" applyFont="1" applyFill="1" applyBorder="1" applyAlignment="1">
      <alignment horizontal="center" vertical="center"/>
    </xf>
    <xf numFmtId="0" fontId="10" fillId="0" borderId="0" xfId="0" applyFont="1" applyAlignment="1">
      <alignment horizontal="left" vertical="center"/>
    </xf>
    <xf numFmtId="0" fontId="10" fillId="0" borderId="2" xfId="0" applyFont="1" applyBorder="1" applyAlignment="1">
      <alignment horizontal="left" vertical="center" wrapText="1"/>
    </xf>
    <xf numFmtId="0" fontId="22" fillId="0" borderId="0" xfId="0" applyFont="1"/>
    <xf numFmtId="0" fontId="2" fillId="6" borderId="2" xfId="0" applyFont="1" applyFill="1" applyBorder="1"/>
    <xf numFmtId="0" fontId="13" fillId="14" borderId="21" xfId="0" applyFont="1" applyFill="1" applyBorder="1" applyAlignment="1">
      <alignment horizontal="center"/>
    </xf>
    <xf numFmtId="0" fontId="13" fillId="14" borderId="2" xfId="0" applyFont="1" applyFill="1" applyBorder="1" applyAlignment="1">
      <alignment horizontal="center"/>
    </xf>
    <xf numFmtId="0" fontId="0" fillId="0" borderId="2" xfId="0" applyBorder="1" applyAlignment="1">
      <alignment horizontal="center" wrapText="1"/>
    </xf>
    <xf numFmtId="0" fontId="0" fillId="0" borderId="2" xfId="0" applyBorder="1" applyAlignment="1">
      <alignment wrapText="1"/>
    </xf>
    <xf numFmtId="0" fontId="0" fillId="12" borderId="2" xfId="0" applyFill="1" applyBorder="1" applyAlignment="1">
      <alignment vertical="center"/>
    </xf>
    <xf numFmtId="0" fontId="0" fillId="12" borderId="2" xfId="0" applyFill="1" applyBorder="1" applyAlignment="1">
      <alignment horizontal="center" vertical="center"/>
    </xf>
    <xf numFmtId="0" fontId="10" fillId="0" borderId="2" xfId="0" applyFont="1" applyBorder="1" applyAlignment="1">
      <alignment horizontal="justify" vertical="center" wrapText="1"/>
    </xf>
    <xf numFmtId="0" fontId="0" fillId="19" borderId="2" xfId="0" applyFill="1" applyBorder="1" applyAlignment="1">
      <alignment horizontal="center"/>
    </xf>
    <xf numFmtId="0" fontId="0" fillId="19" borderId="1" xfId="0" applyFill="1" applyBorder="1" applyAlignment="1">
      <alignment horizontal="center"/>
    </xf>
    <xf numFmtId="0" fontId="30" fillId="19" borderId="26" xfId="0" applyFont="1" applyFill="1" applyBorder="1" applyAlignment="1">
      <alignment horizontal="center" vertical="center" wrapText="1"/>
    </xf>
    <xf numFmtId="0" fontId="30" fillId="19" borderId="2" xfId="0" applyFont="1" applyFill="1" applyBorder="1" applyAlignment="1">
      <alignment horizontal="center" vertical="center" wrapText="1"/>
    </xf>
    <xf numFmtId="0" fontId="2" fillId="11" borderId="2" xfId="0" applyFont="1" applyFill="1" applyBorder="1"/>
    <xf numFmtId="0" fontId="30" fillId="0" borderId="2" xfId="0" applyFont="1" applyBorder="1" applyAlignment="1">
      <alignment horizontal="center" vertical="center" wrapText="1"/>
    </xf>
    <xf numFmtId="164" fontId="4" fillId="20" borderId="2" xfId="0" applyNumberFormat="1" applyFont="1" applyFill="1" applyBorder="1"/>
    <xf numFmtId="0" fontId="0" fillId="20" borderId="31" xfId="0" applyFill="1" applyBorder="1" applyAlignment="1">
      <alignment horizontal="center" vertical="center"/>
    </xf>
    <xf numFmtId="0" fontId="0" fillId="20" borderId="31" xfId="0" applyFill="1" applyBorder="1" applyAlignment="1">
      <alignment horizontal="center" vertical="center" wrapText="1"/>
    </xf>
    <xf numFmtId="0" fontId="0" fillId="20" borderId="2" xfId="0" applyFill="1" applyBorder="1" applyAlignment="1">
      <alignment horizontal="center" vertical="center" wrapText="1"/>
    </xf>
    <xf numFmtId="0" fontId="0" fillId="20" borderId="2" xfId="0" applyFill="1" applyBorder="1" applyAlignment="1">
      <alignment horizontal="center" vertical="center"/>
    </xf>
    <xf numFmtId="0" fontId="29" fillId="20" borderId="26" xfId="0" applyFont="1" applyFill="1" applyBorder="1" applyAlignment="1">
      <alignment vertical="center" wrapText="1"/>
    </xf>
    <xf numFmtId="0" fontId="0" fillId="22" borderId="21" xfId="0" applyFill="1" applyBorder="1" applyAlignment="1">
      <alignment horizontal="left"/>
    </xf>
    <xf numFmtId="0" fontId="0" fillId="22" borderId="2" xfId="0" applyFill="1" applyBorder="1" applyAlignment="1">
      <alignment horizontal="left"/>
    </xf>
    <xf numFmtId="0" fontId="0" fillId="22" borderId="2" xfId="0" applyFill="1" applyBorder="1" applyAlignment="1">
      <alignment horizontal="center"/>
    </xf>
    <xf numFmtId="0" fontId="0" fillId="22" borderId="19" xfId="0" applyFill="1" applyBorder="1" applyAlignment="1">
      <alignment horizontal="left"/>
    </xf>
    <xf numFmtId="0" fontId="2" fillId="5" borderId="2" xfId="0" applyFont="1" applyFill="1" applyBorder="1"/>
    <xf numFmtId="0" fontId="0" fillId="0" borderId="12" xfId="0" applyBorder="1"/>
    <xf numFmtId="0" fontId="0" fillId="0" borderId="1" xfId="0" applyBorder="1"/>
    <xf numFmtId="0" fontId="10" fillId="0" borderId="41" xfId="0" applyFont="1" applyBorder="1" applyAlignment="1">
      <alignment horizontal="left" vertical="center"/>
    </xf>
    <xf numFmtId="0" fontId="10" fillId="0" borderId="42" xfId="0" applyFont="1" applyBorder="1" applyAlignment="1">
      <alignment horizontal="left" vertical="center"/>
    </xf>
    <xf numFmtId="0" fontId="18" fillId="12" borderId="2" xfId="0" applyFont="1" applyFill="1" applyBorder="1" applyAlignment="1">
      <alignment horizontal="left" vertical="center"/>
    </xf>
    <xf numFmtId="0" fontId="10" fillId="12" borderId="2" xfId="0" applyFont="1" applyFill="1" applyBorder="1" applyAlignment="1">
      <alignment horizontal="left" vertical="center"/>
    </xf>
    <xf numFmtId="0" fontId="10" fillId="0" borderId="2" xfId="0" quotePrefix="1" applyFont="1" applyBorder="1" applyAlignment="1">
      <alignment horizontal="center" vertical="center"/>
    </xf>
    <xf numFmtId="0" fontId="10" fillId="0" borderId="2" xfId="0" applyFont="1" applyBorder="1" applyAlignment="1">
      <alignment horizontal="left"/>
    </xf>
    <xf numFmtId="0" fontId="18" fillId="12" borderId="2" xfId="0" applyFont="1" applyFill="1" applyBorder="1" applyAlignment="1">
      <alignment horizontal="center" vertical="center"/>
    </xf>
    <xf numFmtId="0" fontId="10" fillId="0" borderId="2" xfId="0" quotePrefix="1" applyFont="1" applyBorder="1" applyAlignment="1">
      <alignment horizontal="left" vertical="center"/>
    </xf>
    <xf numFmtId="164" fontId="4" fillId="9" borderId="31" xfId="0" applyNumberFormat="1" applyFont="1" applyFill="1" applyBorder="1" applyAlignment="1">
      <alignment horizontal="center"/>
    </xf>
    <xf numFmtId="0" fontId="17" fillId="0" borderId="13" xfId="0" applyFont="1" applyBorder="1" applyAlignment="1">
      <alignment horizontal="left" vertical="top" wrapText="1"/>
    </xf>
    <xf numFmtId="0" fontId="10" fillId="0" borderId="2" xfId="0" applyFont="1" applyBorder="1" applyAlignment="1">
      <alignment horizontal="left" vertical="top"/>
    </xf>
    <xf numFmtId="0" fontId="1" fillId="0" borderId="2" xfId="0" applyFont="1" applyBorder="1"/>
    <xf numFmtId="0" fontId="6" fillId="0" borderId="1" xfId="0" applyFont="1" applyBorder="1" applyAlignment="1">
      <alignment horizontal="left" vertical="center"/>
    </xf>
    <xf numFmtId="0" fontId="7" fillId="0" borderId="2" xfId="0" applyFont="1" applyBorder="1" applyAlignment="1">
      <alignment horizontal="center" vertical="center"/>
    </xf>
    <xf numFmtId="0" fontId="7" fillId="0" borderId="2" xfId="0" applyFont="1" applyBorder="1" applyAlignment="1">
      <alignment vertical="center"/>
    </xf>
    <xf numFmtId="0" fontId="8" fillId="0" borderId="2" xfId="0" applyFont="1" applyBorder="1" applyAlignment="1">
      <alignment vertical="center" wrapText="1"/>
    </xf>
    <xf numFmtId="0" fontId="8" fillId="25" borderId="0" xfId="0" applyFont="1" applyFill="1" applyAlignment="1">
      <alignment vertical="center"/>
    </xf>
    <xf numFmtId="0" fontId="9" fillId="0" borderId="1" xfId="0" applyFont="1" applyBorder="1" applyAlignment="1">
      <alignment horizontal="left" vertical="center"/>
    </xf>
    <xf numFmtId="0" fontId="8" fillId="0" borderId="2" xfId="0" applyFont="1" applyBorder="1" applyAlignment="1">
      <alignment vertical="center"/>
    </xf>
    <xf numFmtId="0" fontId="10" fillId="0" borderId="0" xfId="0" applyFont="1" applyAlignment="1">
      <alignment vertical="center"/>
    </xf>
    <xf numFmtId="164" fontId="7" fillId="0" borderId="2" xfId="0" applyNumberFormat="1" applyFont="1" applyBorder="1" applyAlignment="1">
      <alignment horizontal="center" vertical="center"/>
    </xf>
    <xf numFmtId="0" fontId="8" fillId="0" borderId="0" xfId="0" applyFont="1" applyAlignment="1">
      <alignment vertical="center"/>
    </xf>
    <xf numFmtId="0" fontId="7" fillId="0" borderId="2" xfId="0" applyFont="1" applyBorder="1" applyAlignment="1">
      <alignment horizontal="left" vertical="center"/>
    </xf>
    <xf numFmtId="0" fontId="7" fillId="0" borderId="2" xfId="0" applyFont="1" applyBorder="1" applyAlignment="1">
      <alignment vertical="center" wrapText="1"/>
    </xf>
    <xf numFmtId="0" fontId="11" fillId="0" borderId="2" xfId="0" applyFont="1" applyBorder="1" applyAlignment="1">
      <alignment horizontal="center" vertical="center"/>
    </xf>
    <xf numFmtId="0" fontId="8" fillId="0" borderId="2" xfId="0" applyFont="1" applyBorder="1" applyAlignment="1">
      <alignment horizontal="left" vertical="center" wrapText="1"/>
    </xf>
    <xf numFmtId="0" fontId="8" fillId="0" borderId="2" xfId="0" applyFont="1" applyBorder="1" applyAlignment="1">
      <alignment wrapText="1"/>
    </xf>
    <xf numFmtId="0" fontId="8" fillId="0" borderId="2" xfId="0" applyFont="1" applyBorder="1" applyAlignment="1">
      <alignment horizontal="center" vertical="center"/>
    </xf>
    <xf numFmtId="164" fontId="10" fillId="0" borderId="2" xfId="0" applyNumberFormat="1" applyFont="1" applyBorder="1" applyAlignment="1">
      <alignment horizontal="center" vertical="center"/>
    </xf>
    <xf numFmtId="0" fontId="2" fillId="0" borderId="2" xfId="0" applyFont="1" applyBorder="1"/>
    <xf numFmtId="0" fontId="0" fillId="0" borderId="2" xfId="0" applyBorder="1" applyAlignment="1">
      <alignment vertical="center"/>
    </xf>
    <xf numFmtId="0" fontId="0" fillId="0" borderId="2" xfId="0" applyBorder="1" applyAlignment="1">
      <alignment vertical="center" wrapText="1"/>
    </xf>
    <xf numFmtId="0" fontId="34" fillId="0" borderId="2" xfId="0" applyFont="1" applyBorder="1" applyAlignment="1">
      <alignment vertical="center" wrapText="1"/>
    </xf>
    <xf numFmtId="0" fontId="14" fillId="0" borderId="2" xfId="0" applyFont="1" applyBorder="1" applyAlignment="1">
      <alignment vertical="center" wrapText="1"/>
    </xf>
    <xf numFmtId="164" fontId="3" fillId="20" borderId="6" xfId="0" applyNumberFormat="1" applyFont="1" applyFill="1" applyBorder="1" applyAlignment="1">
      <alignment horizontal="center"/>
    </xf>
    <xf numFmtId="164" fontId="3" fillId="20" borderId="7" xfId="0" applyNumberFormat="1" applyFont="1" applyFill="1" applyBorder="1" applyAlignment="1">
      <alignment horizontal="center"/>
    </xf>
    <xf numFmtId="164" fontId="3" fillId="20" borderId="8" xfId="0" applyNumberFormat="1" applyFont="1" applyFill="1" applyBorder="1" applyAlignment="1">
      <alignment horizontal="center"/>
    </xf>
    <xf numFmtId="0" fontId="0" fillId="20" borderId="28" xfId="0" applyFill="1" applyBorder="1"/>
    <xf numFmtId="0" fontId="0" fillId="20" borderId="29" xfId="0" applyFill="1" applyBorder="1"/>
    <xf numFmtId="0" fontId="0" fillId="20" borderId="36" xfId="0" applyFill="1" applyBorder="1"/>
    <xf numFmtId="0" fontId="17" fillId="0" borderId="31" xfId="0" applyFont="1" applyBorder="1" applyAlignment="1">
      <alignment horizontal="center" vertical="center" wrapText="1"/>
    </xf>
    <xf numFmtId="0" fontId="10" fillId="12" borderId="2" xfId="0" quotePrefix="1" applyFont="1" applyFill="1" applyBorder="1" applyAlignment="1">
      <alignment horizontal="left" vertical="center"/>
    </xf>
    <xf numFmtId="0" fontId="18" fillId="12" borderId="2" xfId="0" applyFont="1" applyFill="1" applyBorder="1" applyAlignment="1">
      <alignment horizontal="left" vertical="center" wrapText="1"/>
    </xf>
    <xf numFmtId="0" fontId="0" fillId="0" borderId="13" xfId="0" quotePrefix="1" applyBorder="1"/>
    <xf numFmtId="0" fontId="10" fillId="0" borderId="14" xfId="0" applyFont="1" applyBorder="1" applyAlignment="1">
      <alignment horizontal="center" vertical="center" wrapText="1"/>
    </xf>
    <xf numFmtId="0" fontId="10" fillId="0" borderId="13" xfId="0" applyFont="1" applyBorder="1" applyAlignment="1">
      <alignment horizontal="center" vertical="center"/>
    </xf>
    <xf numFmtId="0" fontId="0" fillId="0" borderId="0" xfId="0" quotePrefix="1"/>
    <xf numFmtId="0" fontId="0" fillId="0" borderId="13" xfId="0" applyBorder="1" applyAlignment="1">
      <alignment vertical="center" wrapText="1"/>
    </xf>
    <xf numFmtId="0" fontId="0" fillId="12" borderId="2" xfId="0" applyFill="1" applyBorder="1"/>
    <xf numFmtId="164" fontId="4" fillId="9" borderId="2" xfId="0" applyNumberFormat="1" applyFont="1" applyFill="1" applyBorder="1" applyAlignment="1">
      <alignment horizontal="center" vertical="center"/>
    </xf>
    <xf numFmtId="0" fontId="37" fillId="0" borderId="2" xfId="0" applyFont="1" applyBorder="1" applyAlignment="1">
      <alignment horizontal="left" vertical="center"/>
    </xf>
    <xf numFmtId="0" fontId="16" fillId="13" borderId="9" xfId="0" applyFont="1" applyFill="1" applyBorder="1" applyAlignment="1">
      <alignment horizontal="center" vertical="center" wrapText="1"/>
    </xf>
    <xf numFmtId="0" fontId="0" fillId="0" borderId="14" xfId="0" applyBorder="1" applyAlignment="1">
      <alignment vertical="center" wrapText="1"/>
    </xf>
    <xf numFmtId="0" fontId="14" fillId="0" borderId="44" xfId="0" applyFont="1" applyBorder="1" applyAlignment="1">
      <alignment vertical="center" wrapText="1"/>
    </xf>
    <xf numFmtId="0" fontId="16" fillId="12" borderId="11" xfId="0" applyFont="1" applyFill="1" applyBorder="1" applyAlignment="1">
      <alignment horizontal="center" vertical="center"/>
    </xf>
    <xf numFmtId="0" fontId="14" fillId="0" borderId="0" xfId="0" applyFont="1"/>
    <xf numFmtId="0" fontId="14" fillId="29" borderId="2" xfId="0" applyFont="1" applyFill="1" applyBorder="1"/>
    <xf numFmtId="0" fontId="14" fillId="23" borderId="2" xfId="0" applyFont="1" applyFill="1" applyBorder="1"/>
    <xf numFmtId="0" fontId="14" fillId="30" borderId="2" xfId="0" applyFont="1" applyFill="1" applyBorder="1"/>
    <xf numFmtId="0" fontId="0" fillId="24" borderId="2" xfId="0" applyFill="1" applyBorder="1"/>
    <xf numFmtId="0" fontId="14" fillId="0" borderId="3" xfId="0" applyFont="1" applyBorder="1"/>
    <xf numFmtId="0" fontId="0" fillId="0" borderId="3" xfId="0" applyBorder="1"/>
    <xf numFmtId="0" fontId="0" fillId="10" borderId="3" xfId="0" applyFill="1" applyBorder="1"/>
    <xf numFmtId="0" fontId="0" fillId="0" borderId="48" xfId="0" applyBorder="1"/>
    <xf numFmtId="0" fontId="0" fillId="0" borderId="49" xfId="0" applyBorder="1"/>
    <xf numFmtId="0" fontId="38" fillId="0" borderId="3" xfId="0" applyFont="1" applyBorder="1"/>
    <xf numFmtId="0" fontId="14" fillId="12" borderId="0" xfId="0" applyFont="1" applyFill="1"/>
    <xf numFmtId="0" fontId="0" fillId="10" borderId="2" xfId="0" applyFill="1" applyBorder="1"/>
    <xf numFmtId="0" fontId="0" fillId="0" borderId="13" xfId="0" applyBorder="1"/>
    <xf numFmtId="0" fontId="0" fillId="0" borderId="0" xfId="0" applyAlignment="1">
      <alignment wrapText="1"/>
    </xf>
    <xf numFmtId="0" fontId="0" fillId="0" borderId="0" xfId="0" applyAlignment="1">
      <alignment horizontal="center" wrapText="1"/>
    </xf>
    <xf numFmtId="0" fontId="14" fillId="19" borderId="2" xfId="0" applyFont="1" applyFill="1" applyBorder="1" applyAlignment="1">
      <alignment wrapText="1"/>
    </xf>
    <xf numFmtId="0" fontId="14" fillId="19" borderId="2" xfId="0" applyFont="1" applyFill="1" applyBorder="1" applyAlignment="1">
      <alignment horizontal="center" wrapText="1"/>
    </xf>
    <xf numFmtId="0" fontId="0" fillId="32" borderId="2" xfId="0" applyFill="1" applyBorder="1"/>
    <xf numFmtId="0" fontId="0" fillId="33" borderId="2" xfId="0" applyFill="1" applyBorder="1"/>
    <xf numFmtId="0" fontId="14" fillId="19" borderId="2" xfId="0" applyFont="1" applyFill="1" applyBorder="1"/>
    <xf numFmtId="0" fontId="14" fillId="19" borderId="2" xfId="0" applyFont="1" applyFill="1" applyBorder="1" applyAlignment="1">
      <alignment horizontal="center"/>
    </xf>
    <xf numFmtId="0" fontId="39" fillId="34" borderId="2" xfId="0" applyFont="1" applyFill="1" applyBorder="1"/>
    <xf numFmtId="0" fontId="39" fillId="34" borderId="2" xfId="0" applyFont="1" applyFill="1" applyBorder="1" applyAlignment="1">
      <alignment horizontal="center"/>
    </xf>
    <xf numFmtId="0" fontId="0" fillId="34" borderId="2" xfId="0" applyFill="1" applyBorder="1"/>
    <xf numFmtId="0" fontId="0" fillId="34" borderId="0" xfId="0" applyFill="1"/>
    <xf numFmtId="0" fontId="0" fillId="34" borderId="2" xfId="0" applyFill="1" applyBorder="1" applyAlignment="1">
      <alignment horizontal="center"/>
    </xf>
    <xf numFmtId="0" fontId="14" fillId="35" borderId="0" xfId="0" applyFont="1" applyFill="1"/>
    <xf numFmtId="0" fontId="0" fillId="35" borderId="2" xfId="0" applyFill="1" applyBorder="1"/>
    <xf numFmtId="0" fontId="0" fillId="35" borderId="2" xfId="0" applyFill="1" applyBorder="1" applyAlignment="1">
      <alignment horizontal="center"/>
    </xf>
    <xf numFmtId="0" fontId="0" fillId="35" borderId="0" xfId="0" applyFill="1" applyAlignment="1">
      <alignment wrapText="1"/>
    </xf>
    <xf numFmtId="0" fontId="0" fillId="35" borderId="0" xfId="0" applyFill="1"/>
    <xf numFmtId="0" fontId="1" fillId="35" borderId="0" xfId="0" applyFont="1" applyFill="1"/>
    <xf numFmtId="0" fontId="0" fillId="35" borderId="2" xfId="0" applyFill="1" applyBorder="1" applyAlignment="1">
      <alignment wrapText="1"/>
    </xf>
    <xf numFmtId="0" fontId="14" fillId="22" borderId="2" xfId="0" applyFont="1" applyFill="1" applyBorder="1"/>
    <xf numFmtId="0" fontId="0" fillId="22" borderId="2" xfId="0" applyFill="1" applyBorder="1"/>
    <xf numFmtId="0" fontId="15" fillId="20" borderId="2" xfId="0" applyFont="1" applyFill="1" applyBorder="1" applyAlignment="1">
      <alignment horizontal="center" vertical="center" wrapText="1"/>
    </xf>
    <xf numFmtId="0" fontId="42" fillId="0" borderId="0" xfId="0" applyFont="1"/>
    <xf numFmtId="0" fontId="30" fillId="0" borderId="26" xfId="0" applyFont="1" applyBorder="1" applyAlignment="1">
      <alignment vertical="center" wrapText="1"/>
    </xf>
    <xf numFmtId="0" fontId="30" fillId="0" borderId="2" xfId="0" applyFont="1" applyBorder="1" applyAlignment="1">
      <alignment vertical="center" wrapText="1"/>
    </xf>
    <xf numFmtId="0" fontId="12" fillId="0" borderId="0" xfId="0" applyFont="1"/>
    <xf numFmtId="0" fontId="0" fillId="0" borderId="0" xfId="0" applyAlignment="1">
      <alignment vertical="center"/>
    </xf>
    <xf numFmtId="0" fontId="43" fillId="0" borderId="0" xfId="0" applyFont="1" applyAlignment="1">
      <alignment vertical="center"/>
    </xf>
    <xf numFmtId="0" fontId="28" fillId="0" borderId="0" xfId="0" applyFont="1" applyAlignment="1">
      <alignment vertical="center"/>
    </xf>
    <xf numFmtId="0" fontId="44" fillId="0" borderId="0" xfId="0" applyFont="1" applyAlignment="1">
      <alignment horizontal="center" vertical="center"/>
    </xf>
    <xf numFmtId="0" fontId="44" fillId="20" borderId="43" xfId="0" applyFont="1" applyFill="1" applyBorder="1" applyAlignment="1">
      <alignment horizontal="center" vertical="center" wrapText="1"/>
    </xf>
    <xf numFmtId="0" fontId="2" fillId="7" borderId="2" xfId="0" applyFont="1" applyFill="1" applyBorder="1"/>
    <xf numFmtId="0" fontId="2" fillId="8" borderId="2" xfId="0" applyFont="1" applyFill="1" applyBorder="1"/>
    <xf numFmtId="0" fontId="44" fillId="0" borderId="0" xfId="0" applyFont="1"/>
    <xf numFmtId="0" fontId="44" fillId="42" borderId="0" xfId="0" applyFont="1" applyFill="1"/>
    <xf numFmtId="0" fontId="46" fillId="0" borderId="0" xfId="0" applyFont="1" applyAlignment="1">
      <alignment horizontal="left" vertical="top"/>
    </xf>
    <xf numFmtId="0" fontId="47" fillId="34" borderId="15" xfId="0" applyFont="1" applyFill="1" applyBorder="1" applyAlignment="1">
      <alignment horizontal="center" vertical="center"/>
    </xf>
    <xf numFmtId="0" fontId="47" fillId="34" borderId="21" xfId="0" applyFont="1" applyFill="1" applyBorder="1" applyAlignment="1">
      <alignment horizontal="center" vertical="center"/>
    </xf>
    <xf numFmtId="0" fontId="47" fillId="22" borderId="21" xfId="0" applyFont="1" applyFill="1" applyBorder="1" applyAlignment="1">
      <alignment horizontal="center" vertical="center"/>
    </xf>
    <xf numFmtId="0" fontId="47" fillId="2" borderId="21" xfId="0" applyFont="1" applyFill="1" applyBorder="1" applyAlignment="1">
      <alignment horizontal="center" vertical="center"/>
    </xf>
    <xf numFmtId="0" fontId="47" fillId="37" borderId="21" xfId="0" applyFont="1" applyFill="1" applyBorder="1" applyAlignment="1">
      <alignment horizontal="center" vertical="center"/>
    </xf>
    <xf numFmtId="0" fontId="47" fillId="0" borderId="21" xfId="0" applyFont="1" applyBorder="1" applyAlignment="1">
      <alignment horizontal="center" vertical="center"/>
    </xf>
    <xf numFmtId="0" fontId="47" fillId="37" borderId="22" xfId="0" applyFont="1" applyFill="1" applyBorder="1" applyAlignment="1">
      <alignment horizontal="center" vertical="center"/>
    </xf>
    <xf numFmtId="0" fontId="44" fillId="0" borderId="0" xfId="0" applyFont="1" applyAlignment="1">
      <alignment horizontal="left" vertical="top"/>
    </xf>
    <xf numFmtId="0" fontId="48" fillId="36" borderId="16" xfId="0" applyFont="1" applyFill="1" applyBorder="1" applyAlignment="1" applyProtection="1">
      <alignment horizontal="left" vertical="top"/>
      <protection locked="0"/>
    </xf>
    <xf numFmtId="0" fontId="48" fillId="36" borderId="2" xfId="0" applyFont="1" applyFill="1" applyBorder="1" applyAlignment="1">
      <alignment horizontal="left" vertical="top" wrapText="1"/>
    </xf>
    <xf numFmtId="0" fontId="47" fillId="3" borderId="2" xfId="0" applyFont="1" applyFill="1" applyBorder="1" applyAlignment="1">
      <alignment horizontal="left" vertical="top"/>
    </xf>
    <xf numFmtId="0" fontId="47" fillId="3" borderId="2" xfId="0" applyFont="1" applyFill="1" applyBorder="1" applyAlignment="1">
      <alignment horizontal="left" vertical="top" wrapText="1"/>
    </xf>
    <xf numFmtId="0" fontId="47" fillId="3" borderId="17" xfId="0" applyFont="1" applyFill="1" applyBorder="1" applyAlignment="1">
      <alignment horizontal="left" vertical="top" wrapText="1"/>
    </xf>
    <xf numFmtId="0" fontId="49" fillId="5" borderId="19" xfId="0" applyFont="1" applyFill="1" applyBorder="1" applyAlignment="1">
      <alignment horizontal="left" vertical="top"/>
    </xf>
    <xf numFmtId="0" fontId="49" fillId="5" borderId="19" xfId="0" applyFont="1" applyFill="1" applyBorder="1"/>
    <xf numFmtId="0" fontId="49" fillId="5" borderId="20" xfId="0" applyFont="1" applyFill="1" applyBorder="1"/>
    <xf numFmtId="0" fontId="44" fillId="41" borderId="0" xfId="0" applyFont="1" applyFill="1"/>
    <xf numFmtId="0" fontId="49" fillId="5" borderId="2" xfId="0" applyFont="1" applyFill="1" applyBorder="1" applyAlignment="1">
      <alignment horizontal="left" vertical="top"/>
    </xf>
    <xf numFmtId="0" fontId="49" fillId="11" borderId="2" xfId="0" applyFont="1" applyFill="1" applyBorder="1" applyAlignment="1">
      <alignment horizontal="left" vertical="top"/>
    </xf>
    <xf numFmtId="0" fontId="49" fillId="38" borderId="2" xfId="0" applyFont="1" applyFill="1" applyBorder="1" applyAlignment="1">
      <alignment horizontal="left" vertical="top"/>
    </xf>
    <xf numFmtId="0" fontId="49" fillId="30" borderId="2" xfId="0" applyFont="1" applyFill="1" applyBorder="1" applyAlignment="1">
      <alignment horizontal="left" vertical="top"/>
    </xf>
    <xf numFmtId="0" fontId="49" fillId="34" borderId="2" xfId="0" applyFont="1" applyFill="1" applyBorder="1" applyAlignment="1">
      <alignment horizontal="left" vertical="top"/>
    </xf>
    <xf numFmtId="0" fontId="44" fillId="39" borderId="2" xfId="0" applyFont="1" applyFill="1" applyBorder="1" applyAlignment="1">
      <alignment horizontal="center"/>
    </xf>
    <xf numFmtId="0" fontId="49" fillId="40" borderId="2" xfId="0" applyFont="1" applyFill="1" applyBorder="1" applyAlignment="1">
      <alignment horizontal="left" vertical="top"/>
    </xf>
    <xf numFmtId="0" fontId="44" fillId="20" borderId="15" xfId="0" applyFont="1" applyFill="1" applyBorder="1" applyAlignment="1">
      <alignment horizontal="center" vertical="center"/>
    </xf>
    <xf numFmtId="0" fontId="44" fillId="20" borderId="21" xfId="0" applyFont="1" applyFill="1" applyBorder="1" applyAlignment="1">
      <alignment horizontal="center" vertical="center"/>
    </xf>
    <xf numFmtId="0" fontId="44" fillId="20" borderId="21" xfId="0" applyFont="1" applyFill="1" applyBorder="1" applyAlignment="1">
      <alignment horizontal="center" vertical="center" wrapText="1"/>
    </xf>
    <xf numFmtId="0" fontId="44" fillId="20" borderId="22" xfId="0" applyFont="1" applyFill="1" applyBorder="1" applyAlignment="1">
      <alignment horizontal="center" vertical="center" wrapText="1"/>
    </xf>
    <xf numFmtId="0" fontId="44" fillId="0" borderId="2" xfId="0" applyFont="1" applyBorder="1" applyAlignment="1">
      <alignment horizontal="center" vertical="center"/>
    </xf>
    <xf numFmtId="0" fontId="50" fillId="14" borderId="2" xfId="0" applyFont="1" applyFill="1" applyBorder="1" applyAlignment="1">
      <alignment horizontal="center"/>
    </xf>
    <xf numFmtId="0" fontId="44" fillId="0" borderId="2" xfId="0" applyFont="1" applyBorder="1" applyAlignment="1">
      <alignment horizontal="center"/>
    </xf>
    <xf numFmtId="0" fontId="47" fillId="34" borderId="45" xfId="0" applyFont="1" applyFill="1" applyBorder="1" applyAlignment="1">
      <alignment horizontal="center" vertical="center"/>
    </xf>
    <xf numFmtId="0" fontId="47" fillId="22" borderId="50" xfId="0" applyFont="1" applyFill="1" applyBorder="1" applyAlignment="1">
      <alignment horizontal="center" vertical="center"/>
    </xf>
    <xf numFmtId="0" fontId="48" fillId="36" borderId="46" xfId="0" applyFont="1" applyFill="1" applyBorder="1" applyAlignment="1" applyProtection="1">
      <alignment horizontal="left" vertical="top"/>
      <protection locked="0"/>
    </xf>
    <xf numFmtId="0" fontId="48" fillId="36" borderId="46" xfId="0" applyFont="1" applyFill="1" applyBorder="1" applyAlignment="1">
      <alignment horizontal="left" vertical="top" wrapText="1"/>
    </xf>
    <xf numFmtId="0" fontId="47" fillId="3" borderId="1" xfId="0" applyFont="1" applyFill="1" applyBorder="1" applyAlignment="1">
      <alignment horizontal="left" vertical="top"/>
    </xf>
    <xf numFmtId="0" fontId="49" fillId="5" borderId="16" xfId="0" applyFont="1" applyFill="1" applyBorder="1"/>
    <xf numFmtId="0" fontId="49" fillId="6" borderId="2" xfId="0" applyFont="1" applyFill="1" applyBorder="1"/>
    <xf numFmtId="0" fontId="49" fillId="17" borderId="2" xfId="0" applyFont="1" applyFill="1" applyBorder="1"/>
    <xf numFmtId="0" fontId="49" fillId="5" borderId="2" xfId="0" applyFont="1" applyFill="1" applyBorder="1"/>
    <xf numFmtId="0" fontId="49" fillId="5" borderId="17" xfId="0" applyFont="1" applyFill="1" applyBorder="1"/>
    <xf numFmtId="0" fontId="49" fillId="12" borderId="2" xfId="0" applyFont="1" applyFill="1" applyBorder="1"/>
    <xf numFmtId="0" fontId="49" fillId="5" borderId="18" xfId="0" applyFont="1" applyFill="1" applyBorder="1"/>
    <xf numFmtId="0" fontId="49" fillId="6" borderId="19" xfId="0" applyFont="1" applyFill="1" applyBorder="1"/>
    <xf numFmtId="0" fontId="49" fillId="17" borderId="19" xfId="0" applyFont="1" applyFill="1" applyBorder="1"/>
    <xf numFmtId="0" fontId="14" fillId="17" borderId="2" xfId="0" applyFont="1" applyFill="1" applyBorder="1" applyAlignment="1">
      <alignment vertical="center" wrapText="1"/>
    </xf>
    <xf numFmtId="0" fontId="0" fillId="17" borderId="2" xfId="0" applyFill="1" applyBorder="1" applyAlignment="1">
      <alignment vertical="center" wrapText="1"/>
    </xf>
    <xf numFmtId="0" fontId="10" fillId="17" borderId="2" xfId="0" applyFont="1" applyFill="1" applyBorder="1" applyAlignment="1">
      <alignment horizontal="left" vertical="center"/>
    </xf>
    <xf numFmtId="0" fontId="10" fillId="17" borderId="2" xfId="0" quotePrefix="1" applyFont="1" applyFill="1" applyBorder="1" applyAlignment="1">
      <alignment horizontal="left" vertical="center"/>
    </xf>
    <xf numFmtId="0" fontId="10" fillId="17" borderId="2" xfId="0" applyFont="1" applyFill="1" applyBorder="1" applyAlignment="1">
      <alignment horizontal="center" vertical="center"/>
    </xf>
    <xf numFmtId="0" fontId="0" fillId="0" borderId="0" xfId="0" applyAlignment="1">
      <alignment horizontal="left"/>
    </xf>
    <xf numFmtId="0" fontId="0" fillId="0" borderId="0" xfId="0" quotePrefix="1" applyAlignment="1">
      <alignment horizontal="center"/>
    </xf>
    <xf numFmtId="0" fontId="0" fillId="0" borderId="0" xfId="0" applyAlignment="1">
      <alignment horizontal="left" wrapText="1"/>
    </xf>
    <xf numFmtId="0" fontId="22" fillId="0" borderId="0" xfId="5" applyAlignment="1">
      <alignment horizontal="center"/>
    </xf>
    <xf numFmtId="0" fontId="23" fillId="0" borderId="0" xfId="6" applyFont="1" applyAlignment="1">
      <alignment horizontal="center" vertical="center"/>
    </xf>
    <xf numFmtId="0" fontId="22" fillId="0" borderId="0" xfId="6" applyAlignment="1">
      <alignment horizontal="center" vertical="center"/>
    </xf>
    <xf numFmtId="0" fontId="24" fillId="0" borderId="0" xfId="6" applyFont="1" applyAlignment="1">
      <alignment horizontal="center" vertical="center"/>
    </xf>
    <xf numFmtId="0" fontId="22" fillId="0" borderId="0" xfId="5"/>
    <xf numFmtId="0" fontId="25" fillId="17" borderId="2" xfId="5" applyFont="1" applyFill="1" applyBorder="1" applyAlignment="1">
      <alignment horizontal="center" vertical="top" wrapText="1"/>
    </xf>
    <xf numFmtId="0" fontId="26" fillId="18" borderId="2" xfId="5" applyFont="1" applyFill="1" applyBorder="1" applyAlignment="1">
      <alignment horizontal="center" vertical="top" wrapText="1"/>
    </xf>
    <xf numFmtId="0" fontId="27" fillId="18" borderId="2" xfId="5" applyFont="1" applyFill="1" applyBorder="1" applyAlignment="1">
      <alignment horizontal="center" vertical="top" wrapText="1"/>
    </xf>
    <xf numFmtId="0" fontId="53" fillId="47" borderId="23" xfId="0" applyFont="1" applyFill="1" applyBorder="1" applyAlignment="1">
      <alignment horizontal="center" vertical="center"/>
    </xf>
    <xf numFmtId="0" fontId="53" fillId="47" borderId="24" xfId="0" applyFont="1" applyFill="1" applyBorder="1" applyAlignment="1">
      <alignment horizontal="center" vertical="center"/>
    </xf>
    <xf numFmtId="0" fontId="54" fillId="47" borderId="25" xfId="0" applyFont="1" applyFill="1" applyBorder="1" applyAlignment="1">
      <alignment horizontal="center" vertical="center"/>
    </xf>
    <xf numFmtId="0" fontId="53" fillId="47" borderId="40" xfId="0" applyFont="1" applyFill="1" applyBorder="1" applyAlignment="1">
      <alignment horizontal="center" vertical="center"/>
    </xf>
    <xf numFmtId="0" fontId="53" fillId="47" borderId="13" xfId="0" applyFont="1" applyFill="1" applyBorder="1" applyAlignment="1">
      <alignment horizontal="center" vertical="center"/>
    </xf>
    <xf numFmtId="0" fontId="54" fillId="47" borderId="38" xfId="0" applyFont="1" applyFill="1" applyBorder="1" applyAlignment="1">
      <alignment horizontal="center" vertical="center"/>
    </xf>
    <xf numFmtId="0" fontId="0" fillId="48" borderId="15" xfId="0" applyFill="1" applyBorder="1" applyAlignment="1">
      <alignment horizontal="center"/>
    </xf>
    <xf numFmtId="0" fontId="0" fillId="48" borderId="21" xfId="0" applyFill="1" applyBorder="1" applyAlignment="1">
      <alignment horizontal="left"/>
    </xf>
    <xf numFmtId="0" fontId="0" fillId="22" borderId="22" xfId="0" applyFill="1" applyBorder="1" applyAlignment="1">
      <alignment horizontal="left"/>
    </xf>
    <xf numFmtId="0" fontId="0" fillId="48" borderId="18" xfId="0" applyFill="1" applyBorder="1" applyAlignment="1">
      <alignment horizontal="center"/>
    </xf>
    <xf numFmtId="0" fontId="0" fillId="48" borderId="19" xfId="0" applyFill="1" applyBorder="1" applyAlignment="1">
      <alignment horizontal="left"/>
    </xf>
    <xf numFmtId="0" fontId="0" fillId="48" borderId="21" xfId="0" applyFill="1" applyBorder="1"/>
    <xf numFmtId="0" fontId="0" fillId="48" borderId="16" xfId="0" applyFill="1" applyBorder="1" applyAlignment="1">
      <alignment horizontal="center"/>
    </xf>
    <xf numFmtId="0" fontId="0" fillId="48" borderId="2" xfId="0" applyFill="1" applyBorder="1"/>
    <xf numFmtId="0" fontId="0" fillId="22" borderId="17" xfId="0" applyFill="1" applyBorder="1" applyAlignment="1">
      <alignment horizontal="left"/>
    </xf>
    <xf numFmtId="0" fontId="0" fillId="22" borderId="2" xfId="0" quotePrefix="1" applyFill="1" applyBorder="1" applyAlignment="1">
      <alignment horizontal="left"/>
    </xf>
    <xf numFmtId="0" fontId="0" fillId="48" borderId="19" xfId="0" applyFill="1" applyBorder="1"/>
    <xf numFmtId="0" fontId="0" fillId="0" borderId="26" xfId="0" applyBorder="1"/>
    <xf numFmtId="0" fontId="0" fillId="24" borderId="26" xfId="0" applyFill="1" applyBorder="1"/>
    <xf numFmtId="0" fontId="38" fillId="0" borderId="0" xfId="0" applyFont="1"/>
    <xf numFmtId="0" fontId="0" fillId="0" borderId="58" xfId="0" applyBorder="1"/>
    <xf numFmtId="0" fontId="38" fillId="0" borderId="48" xfId="0" applyFont="1" applyBorder="1"/>
    <xf numFmtId="0" fontId="0" fillId="45" borderId="2" xfId="0" applyFill="1" applyBorder="1" applyAlignment="1">
      <alignment horizontal="left" vertical="top"/>
    </xf>
    <xf numFmtId="0" fontId="2" fillId="46" borderId="46" xfId="0" applyFont="1" applyFill="1" applyBorder="1" applyAlignment="1">
      <alignment horizontal="left" vertical="top"/>
    </xf>
    <xf numFmtId="0" fontId="2" fillId="5" borderId="1" xfId="0" applyFont="1" applyFill="1" applyBorder="1" applyAlignment="1">
      <alignment horizontal="left" vertical="top"/>
    </xf>
    <xf numFmtId="0" fontId="2" fillId="5" borderId="26" xfId="0" applyFont="1" applyFill="1" applyBorder="1" applyAlignment="1">
      <alignment horizontal="left" vertical="top"/>
    </xf>
    <xf numFmtId="0" fontId="2" fillId="5" borderId="12" xfId="0" applyFont="1" applyFill="1" applyBorder="1" applyAlignment="1">
      <alignment horizontal="left" vertical="top"/>
    </xf>
    <xf numFmtId="0" fontId="2" fillId="6" borderId="2" xfId="0" applyFont="1" applyFill="1" applyBorder="1" applyAlignment="1">
      <alignment horizontal="left" vertical="top" wrapText="1"/>
    </xf>
    <xf numFmtId="0" fontId="2" fillId="5" borderId="26" xfId="0" applyFont="1" applyFill="1" applyBorder="1" applyAlignment="1">
      <alignment horizontal="left" vertical="top" wrapText="1"/>
    </xf>
    <xf numFmtId="0" fontId="2" fillId="45" borderId="16" xfId="0" applyFont="1" applyFill="1" applyBorder="1" applyAlignment="1">
      <alignment horizontal="left" vertical="top"/>
    </xf>
    <xf numFmtId="0" fontId="2" fillId="45" borderId="2" xfId="0" applyFont="1" applyFill="1" applyBorder="1" applyAlignment="1">
      <alignment horizontal="left" vertical="top"/>
    </xf>
    <xf numFmtId="0" fontId="2" fillId="45" borderId="17" xfId="0" applyFont="1" applyFill="1" applyBorder="1" applyAlignment="1">
      <alignment horizontal="left" vertical="top"/>
    </xf>
    <xf numFmtId="0" fontId="2" fillId="45" borderId="1" xfId="0" applyFont="1" applyFill="1" applyBorder="1" applyAlignment="1">
      <alignment horizontal="left" vertical="top"/>
    </xf>
    <xf numFmtId="0" fontId="0" fillId="45" borderId="0" xfId="0" applyFill="1" applyAlignment="1">
      <alignment horizontal="left" vertical="top"/>
    </xf>
    <xf numFmtId="49" fontId="0" fillId="45" borderId="2" xfId="0" quotePrefix="1" applyNumberFormat="1" applyFill="1" applyBorder="1" applyAlignment="1">
      <alignment horizontal="left" vertical="top"/>
    </xf>
    <xf numFmtId="0" fontId="0" fillId="0" borderId="0" xfId="0" applyAlignment="1">
      <alignment horizontal="left" vertical="top"/>
    </xf>
    <xf numFmtId="0" fontId="2" fillId="5" borderId="2" xfId="0" applyFont="1" applyFill="1" applyBorder="1" applyAlignment="1">
      <alignment horizontal="left" vertical="top"/>
    </xf>
    <xf numFmtId="0" fontId="1" fillId="2" borderId="2" xfId="0" applyFont="1" applyFill="1" applyBorder="1" applyAlignment="1">
      <alignment horizontal="left" vertical="top"/>
    </xf>
    <xf numFmtId="0" fontId="1" fillId="3" borderId="2" xfId="0" applyFont="1" applyFill="1" applyBorder="1" applyAlignment="1">
      <alignment horizontal="left" vertical="top" wrapText="1"/>
    </xf>
    <xf numFmtId="0" fontId="1" fillId="4" borderId="31" xfId="0" applyFont="1" applyFill="1" applyBorder="1" applyAlignment="1">
      <alignment horizontal="left" vertical="top" wrapText="1"/>
    </xf>
    <xf numFmtId="0" fontId="0" fillId="45" borderId="16" xfId="0" applyFill="1" applyBorder="1" applyAlignment="1">
      <alignment horizontal="left" vertical="top"/>
    </xf>
    <xf numFmtId="0" fontId="0" fillId="45" borderId="18" xfId="0" applyFill="1" applyBorder="1" applyAlignment="1">
      <alignment horizontal="left" vertical="top"/>
    </xf>
    <xf numFmtId="0" fontId="4" fillId="20" borderId="2" xfId="0" applyFont="1" applyFill="1" applyBorder="1" applyAlignment="1">
      <alignment horizontal="left" vertical="top"/>
    </xf>
    <xf numFmtId="0" fontId="1" fillId="23" borderId="2" xfId="0" applyFont="1" applyFill="1" applyBorder="1" applyAlignment="1">
      <alignment horizontal="left" vertical="top"/>
    </xf>
    <xf numFmtId="49" fontId="0" fillId="0" borderId="0" xfId="0" applyNumberFormat="1" applyAlignment="1">
      <alignment horizontal="left" vertical="top"/>
    </xf>
    <xf numFmtId="0" fontId="2" fillId="40" borderId="2" xfId="0" applyFont="1" applyFill="1" applyBorder="1" applyAlignment="1">
      <alignment horizontal="left" vertical="top"/>
    </xf>
    <xf numFmtId="0" fontId="5" fillId="0" borderId="2" xfId="0" applyFont="1" applyBorder="1" applyAlignment="1">
      <alignment horizontal="left" vertical="top"/>
    </xf>
    <xf numFmtId="0" fontId="2" fillId="11" borderId="2" xfId="0" applyFont="1" applyFill="1" applyBorder="1" applyAlignment="1">
      <alignment horizontal="left" vertical="top"/>
    </xf>
    <xf numFmtId="0" fontId="2" fillId="12" borderId="2" xfId="0" applyFont="1" applyFill="1" applyBorder="1" applyAlignment="1">
      <alignment horizontal="left" vertical="top"/>
    </xf>
    <xf numFmtId="0" fontId="5" fillId="0" borderId="2" xfId="0" applyFont="1" applyBorder="1" applyAlignment="1">
      <alignment horizontal="left" vertical="top" wrapText="1"/>
    </xf>
    <xf numFmtId="0" fontId="2" fillId="21" borderId="2" xfId="0" applyFont="1" applyFill="1" applyBorder="1" applyAlignment="1">
      <alignment horizontal="left" vertical="top"/>
    </xf>
    <xf numFmtId="0" fontId="2" fillId="24" borderId="2" xfId="0" applyFont="1" applyFill="1" applyBorder="1" applyAlignment="1">
      <alignment horizontal="left" vertical="top"/>
    </xf>
    <xf numFmtId="0" fontId="51" fillId="43" borderId="0" xfId="0" applyFont="1" applyFill="1" applyAlignment="1">
      <alignment horizontal="left" vertical="top" wrapText="1"/>
    </xf>
    <xf numFmtId="0" fontId="0" fillId="17" borderId="2" xfId="0" applyFill="1" applyBorder="1" applyAlignment="1">
      <alignment horizontal="left" vertical="top"/>
    </xf>
    <xf numFmtId="0" fontId="1" fillId="0" borderId="2" xfId="0" applyFont="1" applyBorder="1" applyAlignment="1">
      <alignment horizontal="left" vertical="top"/>
    </xf>
    <xf numFmtId="0" fontId="4" fillId="0" borderId="0" xfId="0" applyFont="1" applyAlignment="1">
      <alignment horizontal="left" vertical="top"/>
    </xf>
    <xf numFmtId="0" fontId="1" fillId="0" borderId="0" xfId="0" applyFont="1" applyAlignment="1">
      <alignment horizontal="left" vertical="top"/>
    </xf>
    <xf numFmtId="0" fontId="2" fillId="26" borderId="2" xfId="0" applyFont="1" applyFill="1" applyBorder="1" applyAlignment="1">
      <alignment horizontal="left" vertical="top"/>
    </xf>
    <xf numFmtId="0" fontId="0" fillId="0" borderId="2" xfId="0" applyBorder="1" applyAlignment="1">
      <alignment horizontal="left" vertical="top" wrapText="1"/>
    </xf>
    <xf numFmtId="0" fontId="2" fillId="27" borderId="2" xfId="0" applyFont="1" applyFill="1" applyBorder="1" applyAlignment="1">
      <alignment horizontal="left" vertical="top"/>
    </xf>
    <xf numFmtId="0" fontId="0" fillId="0" borderId="2" xfId="0" applyBorder="1" applyAlignment="1">
      <alignment horizontal="left" vertical="top"/>
    </xf>
    <xf numFmtId="0" fontId="2" fillId="29" borderId="2" xfId="0" applyFont="1" applyFill="1" applyBorder="1" applyAlignment="1">
      <alignment horizontal="left" vertical="top"/>
    </xf>
    <xf numFmtId="0" fontId="1" fillId="0" borderId="26" xfId="0" applyFont="1" applyBorder="1" applyAlignment="1">
      <alignment horizontal="left" vertical="top"/>
    </xf>
    <xf numFmtId="0" fontId="1" fillId="2" borderId="1" xfId="0" applyFont="1" applyFill="1" applyBorder="1" applyAlignment="1">
      <alignment horizontal="left" vertical="top"/>
    </xf>
    <xf numFmtId="49" fontId="1" fillId="2" borderId="2" xfId="0" applyNumberFormat="1" applyFont="1" applyFill="1" applyBorder="1" applyAlignment="1">
      <alignment horizontal="left" vertical="top"/>
    </xf>
    <xf numFmtId="0" fontId="1" fillId="3" borderId="26" xfId="0" applyFont="1" applyFill="1" applyBorder="1" applyAlignment="1">
      <alignment horizontal="left" vertical="top" wrapText="1"/>
    </xf>
    <xf numFmtId="0" fontId="1" fillId="3" borderId="1" xfId="0" applyFont="1" applyFill="1" applyBorder="1" applyAlignment="1">
      <alignment horizontal="left" vertical="top" wrapText="1"/>
    </xf>
    <xf numFmtId="49" fontId="1" fillId="3" borderId="2" xfId="0" applyNumberFormat="1" applyFont="1" applyFill="1" applyBorder="1" applyAlignment="1">
      <alignment horizontal="left" vertical="top" wrapText="1"/>
    </xf>
    <xf numFmtId="0" fontId="1" fillId="4" borderId="2" xfId="0" applyFont="1" applyFill="1" applyBorder="1" applyAlignment="1">
      <alignment horizontal="left" vertical="top" wrapText="1"/>
    </xf>
    <xf numFmtId="0" fontId="1" fillId="4" borderId="43" xfId="0" applyFont="1" applyFill="1" applyBorder="1" applyAlignment="1">
      <alignment horizontal="left" vertical="top" wrapText="1"/>
    </xf>
    <xf numFmtId="0" fontId="1" fillId="4" borderId="30" xfId="0" applyFont="1" applyFill="1" applyBorder="1" applyAlignment="1">
      <alignment horizontal="left" vertical="top" wrapText="1"/>
    </xf>
    <xf numFmtId="49" fontId="1" fillId="4" borderId="31" xfId="0" applyNumberFormat="1" applyFont="1" applyFill="1" applyBorder="1" applyAlignment="1">
      <alignment horizontal="left" vertical="top" wrapText="1"/>
    </xf>
    <xf numFmtId="0" fontId="2" fillId="46" borderId="45" xfId="0" applyFont="1" applyFill="1" applyBorder="1" applyAlignment="1">
      <alignment horizontal="left" vertical="top"/>
    </xf>
    <xf numFmtId="0" fontId="2" fillId="5" borderId="50" xfId="0" applyFont="1" applyFill="1" applyBorder="1" applyAlignment="1">
      <alignment horizontal="left" vertical="top"/>
    </xf>
    <xf numFmtId="0" fontId="2" fillId="5" borderId="56" xfId="0" applyFont="1" applyFill="1" applyBorder="1" applyAlignment="1">
      <alignment horizontal="left" vertical="top"/>
    </xf>
    <xf numFmtId="0" fontId="2" fillId="5" borderId="28" xfId="0" applyFont="1" applyFill="1" applyBorder="1" applyAlignment="1">
      <alignment horizontal="left" vertical="top"/>
    </xf>
    <xf numFmtId="0" fontId="2" fillId="45" borderId="15" xfId="0" applyFont="1" applyFill="1" applyBorder="1" applyAlignment="1">
      <alignment horizontal="left" vertical="top"/>
    </xf>
    <xf numFmtId="0" fontId="2" fillId="45" borderId="21" xfId="0" applyFont="1" applyFill="1" applyBorder="1" applyAlignment="1">
      <alignment horizontal="left" vertical="top"/>
    </xf>
    <xf numFmtId="0" fontId="2" fillId="45" borderId="22" xfId="0" applyFont="1" applyFill="1" applyBorder="1" applyAlignment="1">
      <alignment horizontal="left" vertical="top"/>
    </xf>
    <xf numFmtId="0" fontId="2" fillId="45" borderId="56" xfId="0" applyFont="1" applyFill="1" applyBorder="1" applyAlignment="1">
      <alignment horizontal="left" vertical="top"/>
    </xf>
    <xf numFmtId="0" fontId="2" fillId="45" borderId="26" xfId="0" applyFont="1" applyFill="1" applyBorder="1" applyAlignment="1">
      <alignment horizontal="left" vertical="top"/>
    </xf>
    <xf numFmtId="49" fontId="2" fillId="45" borderId="2" xfId="0" applyNumberFormat="1" applyFont="1" applyFill="1" applyBorder="1" applyAlignment="1">
      <alignment horizontal="left" vertical="top"/>
    </xf>
    <xf numFmtId="0" fontId="2" fillId="5" borderId="54" xfId="0" applyFont="1" applyFill="1" applyBorder="1" applyAlignment="1">
      <alignment horizontal="left" vertical="top"/>
    </xf>
    <xf numFmtId="0" fontId="2" fillId="45" borderId="54" xfId="0" applyFont="1" applyFill="1" applyBorder="1" applyAlignment="1">
      <alignment horizontal="left" vertical="top"/>
    </xf>
    <xf numFmtId="49" fontId="2" fillId="45" borderId="2" xfId="0" quotePrefix="1" applyNumberFormat="1" applyFont="1" applyFill="1" applyBorder="1" applyAlignment="1">
      <alignment horizontal="left" vertical="top"/>
    </xf>
    <xf numFmtId="49" fontId="0" fillId="45" borderId="2" xfId="0" applyNumberFormat="1" applyFill="1" applyBorder="1" applyAlignment="1">
      <alignment horizontal="left" vertical="top"/>
    </xf>
    <xf numFmtId="0" fontId="12" fillId="46" borderId="46" xfId="0" applyFont="1" applyFill="1" applyBorder="1" applyAlignment="1">
      <alignment horizontal="left" vertical="top"/>
    </xf>
    <xf numFmtId="0" fontId="2" fillId="17" borderId="2" xfId="0" applyFont="1" applyFill="1" applyBorder="1" applyAlignment="1">
      <alignment horizontal="left" vertical="top"/>
    </xf>
    <xf numFmtId="0" fontId="2" fillId="5" borderId="31" xfId="0" applyFont="1" applyFill="1" applyBorder="1" applyAlignment="1">
      <alignment horizontal="left" vertical="top"/>
    </xf>
    <xf numFmtId="0" fontId="0" fillId="45" borderId="17" xfId="0" applyFill="1" applyBorder="1" applyAlignment="1">
      <alignment horizontal="left" vertical="top"/>
    </xf>
    <xf numFmtId="0" fontId="0" fillId="45" borderId="57" xfId="0" applyFill="1" applyBorder="1" applyAlignment="1">
      <alignment horizontal="left" vertical="top"/>
    </xf>
    <xf numFmtId="0" fontId="12" fillId="46" borderId="47" xfId="0" applyFont="1" applyFill="1" applyBorder="1" applyAlignment="1">
      <alignment horizontal="left" vertical="top"/>
    </xf>
    <xf numFmtId="0" fontId="2" fillId="5" borderId="51" xfId="0" applyFont="1" applyFill="1" applyBorder="1" applyAlignment="1">
      <alignment horizontal="left" vertical="top"/>
    </xf>
    <xf numFmtId="0" fontId="2" fillId="5" borderId="35" xfId="0" applyFont="1" applyFill="1" applyBorder="1" applyAlignment="1">
      <alignment horizontal="left" vertical="top"/>
    </xf>
    <xf numFmtId="0" fontId="2" fillId="46" borderId="47" xfId="0" applyFont="1" applyFill="1" applyBorder="1" applyAlignment="1">
      <alignment horizontal="left" vertical="top"/>
    </xf>
    <xf numFmtId="0" fontId="2" fillId="45" borderId="6" xfId="0" applyFont="1" applyFill="1" applyBorder="1" applyAlignment="1">
      <alignment horizontal="left" vertical="top"/>
    </xf>
    <xf numFmtId="0" fontId="2" fillId="45" borderId="7" xfId="0" applyFont="1" applyFill="1" applyBorder="1" applyAlignment="1">
      <alignment horizontal="left" vertical="top"/>
    </xf>
    <xf numFmtId="0" fontId="2" fillId="45" borderId="8" xfId="0" applyFont="1" applyFill="1" applyBorder="1" applyAlignment="1">
      <alignment horizontal="left" vertical="top"/>
    </xf>
    <xf numFmtId="0" fontId="2" fillId="45" borderId="42" xfId="0" applyFont="1" applyFill="1" applyBorder="1" applyAlignment="1">
      <alignment horizontal="left" vertical="top"/>
    </xf>
    <xf numFmtId="0" fontId="2" fillId="45" borderId="50" xfId="0" applyFont="1" applyFill="1" applyBorder="1" applyAlignment="1">
      <alignment horizontal="left" vertical="top"/>
    </xf>
    <xf numFmtId="0" fontId="0" fillId="45" borderId="21" xfId="0" applyFill="1" applyBorder="1" applyAlignment="1">
      <alignment horizontal="left" vertical="top"/>
    </xf>
    <xf numFmtId="0" fontId="2" fillId="45" borderId="37" xfId="0" applyFont="1" applyFill="1" applyBorder="1" applyAlignment="1">
      <alignment horizontal="left" vertical="top"/>
    </xf>
    <xf numFmtId="0" fontId="2" fillId="6" borderId="2" xfId="0" applyFont="1" applyFill="1" applyBorder="1" applyAlignment="1">
      <alignment horizontal="left" vertical="top"/>
    </xf>
    <xf numFmtId="0" fontId="2" fillId="9" borderId="26" xfId="0" applyFont="1" applyFill="1" applyBorder="1" applyAlignment="1">
      <alignment horizontal="left" vertical="top"/>
    </xf>
    <xf numFmtId="0" fontId="2" fillId="45" borderId="31" xfId="0" applyFont="1" applyFill="1" applyBorder="1" applyAlignment="1">
      <alignment horizontal="left" vertical="top"/>
    </xf>
    <xf numFmtId="0" fontId="2" fillId="24" borderId="1" xfId="0" applyFont="1" applyFill="1" applyBorder="1" applyAlignment="1">
      <alignment horizontal="left" vertical="top"/>
    </xf>
    <xf numFmtId="0" fontId="2" fillId="21" borderId="46" xfId="0" applyFont="1" applyFill="1" applyBorder="1" applyAlignment="1">
      <alignment horizontal="left" vertical="top"/>
    </xf>
    <xf numFmtId="0" fontId="2" fillId="21" borderId="54" xfId="0" applyFont="1" applyFill="1" applyBorder="1" applyAlignment="1">
      <alignment horizontal="left" vertical="top"/>
    </xf>
    <xf numFmtId="0" fontId="2" fillId="21" borderId="28" xfId="0" applyFont="1" applyFill="1" applyBorder="1" applyAlignment="1">
      <alignment horizontal="left" vertical="top"/>
    </xf>
    <xf numFmtId="0" fontId="2" fillId="21" borderId="12" xfId="0" applyFont="1" applyFill="1" applyBorder="1" applyAlignment="1">
      <alignment horizontal="left" vertical="top"/>
    </xf>
    <xf numFmtId="0" fontId="2" fillId="17" borderId="31" xfId="0" applyFont="1" applyFill="1" applyBorder="1" applyAlignment="1">
      <alignment horizontal="left" vertical="top"/>
    </xf>
    <xf numFmtId="0" fontId="2" fillId="9" borderId="26" xfId="0" applyFont="1" applyFill="1" applyBorder="1" applyAlignment="1">
      <alignment horizontal="left" vertical="top" wrapText="1"/>
    </xf>
    <xf numFmtId="0" fontId="2" fillId="45" borderId="18" xfId="0" applyFont="1" applyFill="1" applyBorder="1" applyAlignment="1">
      <alignment horizontal="left" vertical="top"/>
    </xf>
    <xf numFmtId="0" fontId="2" fillId="45" borderId="19" xfId="0" applyFont="1" applyFill="1" applyBorder="1" applyAlignment="1">
      <alignment horizontal="left" vertical="top"/>
    </xf>
    <xf numFmtId="0" fontId="2" fillId="45" borderId="20" xfId="0" applyFont="1" applyFill="1" applyBorder="1" applyAlignment="1">
      <alignment horizontal="left" vertical="top"/>
    </xf>
    <xf numFmtId="0" fontId="2" fillId="46" borderId="55" xfId="0" applyFont="1" applyFill="1" applyBorder="1" applyAlignment="1">
      <alignment horizontal="left" vertical="top"/>
    </xf>
    <xf numFmtId="0" fontId="2" fillId="5" borderId="30" xfId="0" applyFont="1" applyFill="1" applyBorder="1" applyAlignment="1">
      <alignment horizontal="left" vertical="top"/>
    </xf>
    <xf numFmtId="0" fontId="2" fillId="45" borderId="34" xfId="0" applyFont="1" applyFill="1" applyBorder="1" applyAlignment="1">
      <alignment horizontal="left" vertical="top"/>
    </xf>
    <xf numFmtId="0" fontId="12" fillId="46" borderId="45" xfId="0" applyFont="1" applyFill="1" applyBorder="1" applyAlignment="1">
      <alignment horizontal="left" vertical="top"/>
    </xf>
    <xf numFmtId="0" fontId="2" fillId="5" borderId="33" xfId="0" applyFont="1" applyFill="1" applyBorder="1" applyAlignment="1">
      <alignment horizontal="left" vertical="top"/>
    </xf>
    <xf numFmtId="0" fontId="2" fillId="45" borderId="39" xfId="0" applyFont="1" applyFill="1" applyBorder="1" applyAlignment="1">
      <alignment horizontal="left" vertical="top"/>
    </xf>
    <xf numFmtId="0" fontId="12" fillId="46" borderId="2" xfId="0" applyFont="1" applyFill="1" applyBorder="1" applyAlignment="1">
      <alignment horizontal="left" vertical="top"/>
    </xf>
    <xf numFmtId="0" fontId="2" fillId="46" borderId="2" xfId="0" applyFont="1" applyFill="1" applyBorder="1" applyAlignment="1">
      <alignment horizontal="left" vertical="top"/>
    </xf>
    <xf numFmtId="0" fontId="2" fillId="6" borderId="1" xfId="0" applyFont="1" applyFill="1" applyBorder="1" applyAlignment="1">
      <alignment horizontal="left" vertical="top"/>
    </xf>
    <xf numFmtId="49" fontId="2" fillId="45" borderId="1" xfId="0" applyNumberFormat="1" applyFont="1" applyFill="1" applyBorder="1" applyAlignment="1">
      <alignment horizontal="left" vertical="top"/>
    </xf>
    <xf numFmtId="0" fontId="33" fillId="5" borderId="26" xfId="3" applyFill="1" applyBorder="1" applyAlignment="1">
      <alignment horizontal="left" vertical="top"/>
    </xf>
    <xf numFmtId="0" fontId="2" fillId="46" borderId="60" xfId="0" applyFont="1" applyFill="1" applyBorder="1" applyAlignment="1">
      <alignment horizontal="left" vertical="top"/>
    </xf>
    <xf numFmtId="0" fontId="2" fillId="45" borderId="52" xfId="0" applyFont="1" applyFill="1" applyBorder="1" applyAlignment="1">
      <alignment horizontal="left" vertical="top"/>
    </xf>
    <xf numFmtId="0" fontId="2" fillId="45" borderId="61" xfId="0" applyFont="1" applyFill="1" applyBorder="1" applyAlignment="1">
      <alignment horizontal="left" vertical="top"/>
    </xf>
    <xf numFmtId="0" fontId="2" fillId="5" borderId="43" xfId="0" applyFont="1" applyFill="1" applyBorder="1" applyAlignment="1">
      <alignment horizontal="left" vertical="top"/>
    </xf>
    <xf numFmtId="0" fontId="2" fillId="45" borderId="51" xfId="0" applyFont="1" applyFill="1" applyBorder="1" applyAlignment="1">
      <alignment horizontal="left" vertical="top"/>
    </xf>
    <xf numFmtId="0" fontId="2" fillId="5" borderId="13" xfId="0" applyFont="1" applyFill="1" applyBorder="1" applyAlignment="1">
      <alignment horizontal="left" vertical="top"/>
    </xf>
    <xf numFmtId="0" fontId="0" fillId="45" borderId="41" xfId="0" applyFill="1" applyBorder="1" applyAlignment="1">
      <alignment horizontal="left" vertical="top"/>
    </xf>
    <xf numFmtId="0" fontId="0" fillId="45" borderId="42" xfId="0" applyFill="1" applyBorder="1" applyAlignment="1">
      <alignment horizontal="left" vertical="top"/>
    </xf>
    <xf numFmtId="0" fontId="2" fillId="33" borderId="2" xfId="0" applyFont="1" applyFill="1" applyBorder="1" applyAlignment="1">
      <alignment horizontal="left" vertical="top"/>
    </xf>
    <xf numFmtId="0" fontId="0" fillId="45" borderId="1" xfId="0" applyFill="1" applyBorder="1" applyAlignment="1">
      <alignment horizontal="left" vertical="top"/>
    </xf>
    <xf numFmtId="0" fontId="0" fillId="11" borderId="1" xfId="0" applyFill="1" applyBorder="1" applyAlignment="1">
      <alignment horizontal="left" vertical="top"/>
    </xf>
    <xf numFmtId="0" fontId="2" fillId="24" borderId="50" xfId="0" applyFont="1" applyFill="1" applyBorder="1" applyAlignment="1">
      <alignment horizontal="left" vertical="top"/>
    </xf>
    <xf numFmtId="0" fontId="2" fillId="21" borderId="45" xfId="0" applyFont="1" applyFill="1" applyBorder="1" applyAlignment="1">
      <alignment horizontal="left" vertical="top"/>
    </xf>
    <xf numFmtId="0" fontId="2" fillId="24" borderId="51" xfId="0" applyFont="1" applyFill="1" applyBorder="1" applyAlignment="1">
      <alignment horizontal="left" vertical="top"/>
    </xf>
    <xf numFmtId="0" fontId="2" fillId="24" borderId="40" xfId="0" applyFont="1" applyFill="1" applyBorder="1" applyAlignment="1">
      <alignment horizontal="left" vertical="top"/>
    </xf>
    <xf numFmtId="0" fontId="2" fillId="5" borderId="38" xfId="0" applyFont="1" applyFill="1" applyBorder="1" applyAlignment="1">
      <alignment horizontal="left" vertical="top"/>
    </xf>
    <xf numFmtId="0" fontId="2" fillId="6" borderId="28" xfId="0" applyFont="1" applyFill="1" applyBorder="1" applyAlignment="1">
      <alignment horizontal="left" vertical="top"/>
    </xf>
    <xf numFmtId="0" fontId="2" fillId="45" borderId="0" xfId="0" applyFont="1" applyFill="1" applyAlignment="1">
      <alignment horizontal="left" vertical="top"/>
    </xf>
    <xf numFmtId="0" fontId="2" fillId="5" borderId="0" xfId="0" applyFont="1" applyFill="1" applyAlignment="1">
      <alignment horizontal="left" vertical="top"/>
    </xf>
    <xf numFmtId="49" fontId="0" fillId="45" borderId="0" xfId="0" applyNumberFormat="1" applyFill="1" applyAlignment="1">
      <alignment horizontal="left" vertical="top"/>
    </xf>
    <xf numFmtId="0" fontId="2" fillId="46" borderId="52" xfId="0" applyFont="1" applyFill="1" applyBorder="1" applyAlignment="1">
      <alignment horizontal="left" vertical="top"/>
    </xf>
    <xf numFmtId="0" fontId="2" fillId="46" borderId="36" xfId="0" applyFont="1" applyFill="1" applyBorder="1" applyAlignment="1">
      <alignment horizontal="left" vertical="top"/>
    </xf>
    <xf numFmtId="0" fontId="2" fillId="5" borderId="47" xfId="0" applyFont="1" applyFill="1" applyBorder="1" applyAlignment="1">
      <alignment horizontal="left" vertical="top"/>
    </xf>
    <xf numFmtId="0" fontId="2" fillId="5" borderId="29" xfId="0" applyFont="1" applyFill="1" applyBorder="1" applyAlignment="1">
      <alignment horizontal="left" vertical="top"/>
    </xf>
    <xf numFmtId="0" fontId="2" fillId="45" borderId="14" xfId="0" applyFont="1" applyFill="1" applyBorder="1" applyAlignment="1">
      <alignment horizontal="left" vertical="top"/>
    </xf>
    <xf numFmtId="0" fontId="14" fillId="20" borderId="2" xfId="0" applyFont="1" applyFill="1" applyBorder="1" applyAlignment="1">
      <alignment horizontal="left" vertical="top"/>
    </xf>
    <xf numFmtId="0" fontId="0" fillId="0" borderId="24" xfId="0" applyBorder="1" applyAlignment="1">
      <alignment horizontal="center" vertical="center"/>
    </xf>
    <xf numFmtId="0" fontId="0" fillId="0" borderId="24" xfId="0" applyBorder="1" applyAlignment="1">
      <alignment horizontal="center" vertical="center" wrapText="1"/>
    </xf>
    <xf numFmtId="0" fontId="30" fillId="0" borderId="2" xfId="0" applyFont="1" applyBorder="1" applyAlignment="1">
      <alignment horizontal="left" vertical="center" wrapText="1"/>
    </xf>
    <xf numFmtId="0" fontId="0" fillId="20" borderId="38" xfId="0" applyFill="1" applyBorder="1" applyAlignment="1">
      <alignment horizontal="center" vertical="center" wrapText="1"/>
    </xf>
    <xf numFmtId="0" fontId="0" fillId="0" borderId="25" xfId="0" applyBorder="1" applyAlignment="1">
      <alignment horizontal="center" vertical="center" wrapText="1"/>
    </xf>
    <xf numFmtId="0" fontId="0" fillId="20" borderId="0" xfId="0" applyFill="1"/>
    <xf numFmtId="0" fontId="14" fillId="20" borderId="0" xfId="0" applyFont="1" applyFill="1" applyAlignment="1">
      <alignment vertical="center"/>
    </xf>
    <xf numFmtId="0" fontId="0" fillId="0" borderId="15" xfId="0" applyBorder="1" applyAlignment="1">
      <alignment horizontal="center" vertical="center"/>
    </xf>
    <xf numFmtId="0" fontId="0" fillId="0" borderId="22" xfId="0" applyBorder="1" applyAlignment="1">
      <alignment horizontal="center" vertical="center"/>
    </xf>
    <xf numFmtId="0" fontId="0" fillId="0" borderId="18" xfId="0" applyBorder="1" applyAlignment="1">
      <alignment horizontal="center" vertical="center"/>
    </xf>
    <xf numFmtId="0" fontId="0" fillId="0" borderId="20" xfId="0" applyBorder="1" applyAlignment="1">
      <alignment horizontal="center" vertical="center"/>
    </xf>
    <xf numFmtId="0" fontId="0" fillId="45" borderId="26" xfId="0" applyFill="1" applyBorder="1" applyAlignment="1">
      <alignment horizontal="left" vertical="top"/>
    </xf>
    <xf numFmtId="0" fontId="2" fillId="45" borderId="30" xfId="0" applyFont="1" applyFill="1" applyBorder="1" applyAlignment="1">
      <alignment horizontal="left" vertical="top"/>
    </xf>
    <xf numFmtId="0" fontId="14" fillId="31" borderId="14" xfId="0" applyFont="1" applyFill="1" applyBorder="1" applyAlignment="1">
      <alignment vertical="center" wrapText="1"/>
    </xf>
    <xf numFmtId="0" fontId="2" fillId="9" borderId="2" xfId="0" applyFont="1" applyFill="1" applyBorder="1" applyAlignment="1">
      <alignment horizontal="left" vertical="top"/>
    </xf>
    <xf numFmtId="0" fontId="2" fillId="26" borderId="16" xfId="0" applyFont="1" applyFill="1" applyBorder="1" applyAlignment="1">
      <alignment horizontal="left" vertical="top"/>
    </xf>
    <xf numFmtId="0" fontId="2" fillId="26" borderId="21" xfId="0" applyFont="1" applyFill="1" applyBorder="1" applyAlignment="1">
      <alignment horizontal="left" vertical="top"/>
    </xf>
    <xf numFmtId="0" fontId="2" fillId="11" borderId="16" xfId="0" applyFont="1" applyFill="1" applyBorder="1" applyAlignment="1">
      <alignment horizontal="left" vertical="top"/>
    </xf>
    <xf numFmtId="0" fontId="2" fillId="11" borderId="17" xfId="0" applyFont="1" applyFill="1" applyBorder="1" applyAlignment="1">
      <alignment horizontal="left" vertical="top"/>
    </xf>
    <xf numFmtId="0" fontId="0" fillId="11" borderId="16" xfId="0" applyFill="1" applyBorder="1" applyAlignment="1">
      <alignment horizontal="left" vertical="top"/>
    </xf>
    <xf numFmtId="0" fontId="2" fillId="26" borderId="1" xfId="0" applyFont="1" applyFill="1" applyBorder="1" applyAlignment="1">
      <alignment horizontal="left" vertical="top"/>
    </xf>
    <xf numFmtId="0" fontId="2" fillId="11" borderId="31" xfId="0" applyFont="1" applyFill="1" applyBorder="1" applyAlignment="1">
      <alignment horizontal="left" vertical="top"/>
    </xf>
    <xf numFmtId="0" fontId="2" fillId="11" borderId="30" xfId="0" applyFont="1" applyFill="1" applyBorder="1" applyAlignment="1">
      <alignment horizontal="left" vertical="top"/>
    </xf>
    <xf numFmtId="0" fontId="2" fillId="11" borderId="15" xfId="0" applyFont="1" applyFill="1" applyBorder="1" applyAlignment="1">
      <alignment horizontal="left" vertical="top"/>
    </xf>
    <xf numFmtId="0" fontId="0" fillId="26" borderId="16" xfId="0" applyFill="1" applyBorder="1" applyAlignment="1">
      <alignment horizontal="left" vertical="top"/>
    </xf>
    <xf numFmtId="0" fontId="0" fillId="11" borderId="15" xfId="0" applyFill="1" applyBorder="1" applyAlignment="1">
      <alignment horizontal="left" vertical="top"/>
    </xf>
    <xf numFmtId="0" fontId="2" fillId="11" borderId="39" xfId="0" applyFont="1" applyFill="1" applyBorder="1" applyAlignment="1">
      <alignment horizontal="left" vertical="top"/>
    </xf>
    <xf numFmtId="0" fontId="0" fillId="26" borderId="2" xfId="0" applyFill="1" applyBorder="1" applyAlignment="1">
      <alignment horizontal="left" vertical="top"/>
    </xf>
    <xf numFmtId="0" fontId="0" fillId="32" borderId="15" xfId="0" applyFill="1" applyBorder="1" applyAlignment="1">
      <alignment horizontal="left" vertical="top"/>
    </xf>
    <xf numFmtId="0" fontId="2" fillId="32" borderId="16" xfId="0" applyFont="1" applyFill="1" applyBorder="1" applyAlignment="1">
      <alignment horizontal="left" vertical="top"/>
    </xf>
    <xf numFmtId="0" fontId="2" fillId="45" borderId="12" xfId="0" applyFont="1" applyFill="1" applyBorder="1" applyAlignment="1">
      <alignment horizontal="left" vertical="top"/>
    </xf>
    <xf numFmtId="0" fontId="0" fillId="11" borderId="17" xfId="0" applyFill="1" applyBorder="1" applyAlignment="1">
      <alignment horizontal="left" vertical="top"/>
    </xf>
    <xf numFmtId="0" fontId="2" fillId="32" borderId="2" xfId="0" applyFont="1" applyFill="1" applyBorder="1" applyAlignment="1">
      <alignment horizontal="left" vertical="top"/>
    </xf>
    <xf numFmtId="0" fontId="56" fillId="0" borderId="2" xfId="0" applyFont="1" applyBorder="1" applyAlignment="1">
      <alignment horizontal="left" vertical="top"/>
    </xf>
    <xf numFmtId="0" fontId="56" fillId="0" borderId="2" xfId="0" applyFont="1" applyBorder="1" applyAlignment="1">
      <alignment horizontal="left" vertical="top" wrapText="1"/>
    </xf>
    <xf numFmtId="0" fontId="12" fillId="0" borderId="2" xfId="0" applyFont="1" applyBorder="1" applyAlignment="1">
      <alignment horizontal="left" vertical="top"/>
    </xf>
    <xf numFmtId="0" fontId="2" fillId="0" borderId="0" xfId="0" applyFont="1" applyAlignment="1">
      <alignment horizontal="left" vertical="top"/>
    </xf>
    <xf numFmtId="0" fontId="56" fillId="0" borderId="0" xfId="0" applyFont="1" applyAlignment="1">
      <alignment horizontal="left" vertical="top" wrapText="1"/>
    </xf>
    <xf numFmtId="0" fontId="56" fillId="0" borderId="0" xfId="0" applyFont="1" applyAlignment="1">
      <alignment horizontal="left" vertical="top"/>
    </xf>
    <xf numFmtId="0" fontId="57" fillId="0" borderId="0" xfId="0" applyFont="1"/>
    <xf numFmtId="0" fontId="0" fillId="0" borderId="13" xfId="0" applyBorder="1" applyAlignment="1">
      <alignment horizontal="center" vertical="center"/>
    </xf>
    <xf numFmtId="0" fontId="0" fillId="0" borderId="27" xfId="0" applyBorder="1" applyAlignment="1">
      <alignment horizontal="left" vertical="center" wrapText="1"/>
    </xf>
    <xf numFmtId="0" fontId="13" fillId="14" borderId="19" xfId="0" applyFont="1" applyFill="1" applyBorder="1" applyAlignment="1">
      <alignment horizontal="center"/>
    </xf>
    <xf numFmtId="0" fontId="44" fillId="11" borderId="2" xfId="0" applyFont="1" applyFill="1" applyBorder="1" applyAlignment="1">
      <alignment horizontal="left" vertical="top"/>
    </xf>
    <xf numFmtId="0" fontId="44" fillId="40" borderId="2" xfId="0" applyFont="1" applyFill="1" applyBorder="1" applyAlignment="1">
      <alignment horizontal="left" vertical="top"/>
    </xf>
    <xf numFmtId="0" fontId="50" fillId="14" borderId="2" xfId="0" applyFont="1" applyFill="1" applyBorder="1" applyAlignment="1">
      <alignment horizontal="center" vertical="center"/>
    </xf>
    <xf numFmtId="164" fontId="4" fillId="20" borderId="38" xfId="0" applyNumberFormat="1" applyFont="1" applyFill="1" applyBorder="1"/>
    <xf numFmtId="0" fontId="0" fillId="0" borderId="2" xfId="0" applyBorder="1" applyAlignment="1">
      <alignment vertical="top" wrapText="1"/>
    </xf>
    <xf numFmtId="0" fontId="0" fillId="0" borderId="3" xfId="0" applyBorder="1" applyAlignment="1">
      <alignment horizontal="center" vertical="center"/>
    </xf>
    <xf numFmtId="0" fontId="0" fillId="0" borderId="13" xfId="0" applyBorder="1" applyAlignment="1">
      <alignment horizontal="center"/>
    </xf>
    <xf numFmtId="0" fontId="13" fillId="14" borderId="13" xfId="0" applyFont="1" applyFill="1" applyBorder="1" applyAlignment="1">
      <alignment horizontal="center" vertical="center"/>
    </xf>
    <xf numFmtId="0" fontId="13" fillId="14" borderId="13" xfId="0" applyFont="1" applyFill="1" applyBorder="1" applyAlignment="1">
      <alignment horizontal="center"/>
    </xf>
    <xf numFmtId="0" fontId="0" fillId="0" borderId="13" xfId="0" applyBorder="1" applyAlignment="1">
      <alignment horizontal="center" wrapText="1"/>
    </xf>
    <xf numFmtId="0" fontId="0" fillId="0" borderId="13" xfId="0" applyBorder="1" applyAlignment="1">
      <alignment wrapText="1"/>
    </xf>
    <xf numFmtId="0" fontId="13" fillId="14" borderId="10" xfId="0" applyFont="1" applyFill="1" applyBorder="1" applyAlignment="1">
      <alignment horizontal="center"/>
    </xf>
    <xf numFmtId="0" fontId="0" fillId="0" borderId="10" xfId="0" applyBorder="1" applyAlignment="1">
      <alignment horizontal="center" vertical="center"/>
    </xf>
    <xf numFmtId="0" fontId="0" fillId="0" borderId="10" xfId="0" applyBorder="1" applyAlignment="1">
      <alignment horizontal="center"/>
    </xf>
    <xf numFmtId="0" fontId="0" fillId="0" borderId="10" xfId="0" applyBorder="1" applyAlignment="1">
      <alignment horizontal="center" wrapText="1"/>
    </xf>
    <xf numFmtId="0" fontId="0" fillId="0" borderId="10" xfId="0" applyBorder="1" applyAlignment="1">
      <alignment wrapText="1"/>
    </xf>
    <xf numFmtId="0" fontId="0" fillId="0" borderId="11" xfId="0" applyBorder="1" applyAlignment="1">
      <alignment horizontal="left" vertical="center" wrapText="1"/>
    </xf>
    <xf numFmtId="0" fontId="0" fillId="0" borderId="10" xfId="0" applyBorder="1" applyAlignment="1">
      <alignment horizontal="center" vertical="center" wrapText="1"/>
    </xf>
    <xf numFmtId="0" fontId="0" fillId="0" borderId="5" xfId="0" applyBorder="1" applyAlignment="1">
      <alignment horizontal="left" vertical="center" wrapText="1"/>
    </xf>
    <xf numFmtId="0" fontId="0" fillId="0" borderId="65" xfId="0" applyBorder="1" applyAlignment="1">
      <alignment horizontal="center"/>
    </xf>
    <xf numFmtId="0" fontId="0" fillId="0" borderId="40" xfId="0" applyBorder="1" applyAlignment="1">
      <alignment horizontal="center"/>
    </xf>
    <xf numFmtId="0" fontId="13" fillId="14" borderId="33" xfId="0" applyFont="1" applyFill="1" applyBorder="1" applyAlignment="1">
      <alignment horizontal="center"/>
    </xf>
    <xf numFmtId="0" fontId="13" fillId="14" borderId="35" xfId="0" applyFont="1" applyFill="1" applyBorder="1" applyAlignment="1">
      <alignment horizontal="center"/>
    </xf>
    <xf numFmtId="0" fontId="13" fillId="14" borderId="44" xfId="0" applyFont="1" applyFill="1" applyBorder="1" applyAlignment="1">
      <alignment horizontal="center"/>
    </xf>
    <xf numFmtId="0" fontId="13" fillId="14" borderId="38" xfId="0" applyFont="1" applyFill="1" applyBorder="1" applyAlignment="1">
      <alignment horizontal="center"/>
    </xf>
    <xf numFmtId="0" fontId="13" fillId="14" borderId="26" xfId="0" applyFont="1" applyFill="1" applyBorder="1" applyAlignment="1">
      <alignment horizontal="center"/>
    </xf>
    <xf numFmtId="0" fontId="0" fillId="0" borderId="65" xfId="0" applyBorder="1" applyAlignment="1">
      <alignment horizontal="center" vertical="center"/>
    </xf>
    <xf numFmtId="0" fontId="0" fillId="0" borderId="68" xfId="0" applyBorder="1" applyAlignment="1">
      <alignment horizontal="center" vertical="center"/>
    </xf>
    <xf numFmtId="0" fontId="0" fillId="54" borderId="65" xfId="0" applyFill="1" applyBorder="1" applyAlignment="1">
      <alignment horizontal="center" vertical="center"/>
    </xf>
    <xf numFmtId="0" fontId="0" fillId="54" borderId="40" xfId="0" applyFill="1" applyBorder="1" applyAlignment="1">
      <alignment horizontal="center" vertical="center"/>
    </xf>
    <xf numFmtId="164" fontId="4" fillId="20" borderId="1" xfId="0" applyNumberFormat="1" applyFont="1" applyFill="1" applyBorder="1"/>
    <xf numFmtId="0" fontId="51" fillId="0" borderId="0" xfId="0" applyFont="1"/>
    <xf numFmtId="164" fontId="4" fillId="20" borderId="2" xfId="0" applyNumberFormat="1" applyFont="1" applyFill="1" applyBorder="1" applyAlignment="1">
      <alignment vertical="top" wrapText="1"/>
    </xf>
    <xf numFmtId="0" fontId="0" fillId="0" borderId="0" xfId="0" applyAlignment="1">
      <alignment vertical="top" wrapText="1"/>
    </xf>
    <xf numFmtId="164" fontId="4" fillId="20" borderId="26" xfId="0" applyNumberFormat="1" applyFont="1" applyFill="1" applyBorder="1" applyAlignment="1">
      <alignment vertical="top" wrapText="1"/>
    </xf>
    <xf numFmtId="164" fontId="4" fillId="9" borderId="2" xfId="0" applyNumberFormat="1" applyFont="1" applyFill="1" applyBorder="1" applyAlignment="1">
      <alignment vertical="top" wrapText="1"/>
    </xf>
    <xf numFmtId="0" fontId="0" fillId="10" borderId="2" xfId="0" applyFill="1" applyBorder="1" applyAlignment="1">
      <alignment vertical="top" wrapText="1"/>
    </xf>
    <xf numFmtId="0" fontId="3" fillId="17" borderId="2" xfId="4" applyFont="1" applyFill="1" applyBorder="1" applyAlignment="1">
      <alignment vertical="top" wrapText="1"/>
    </xf>
    <xf numFmtId="0" fontId="0" fillId="17" borderId="2" xfId="0" applyFill="1" applyBorder="1" applyAlignment="1">
      <alignment vertical="top" wrapText="1"/>
    </xf>
    <xf numFmtId="164" fontId="22" fillId="46" borderId="2" xfId="1" applyFont="1" applyFill="1" applyBorder="1"/>
    <xf numFmtId="164" fontId="58" fillId="46" borderId="2" xfId="1" applyFont="1" applyFill="1" applyBorder="1"/>
    <xf numFmtId="49" fontId="22" fillId="46" borderId="2" xfId="1" applyNumberFormat="1" applyFont="1" applyFill="1" applyBorder="1" applyAlignment="1">
      <alignment wrapText="1"/>
    </xf>
    <xf numFmtId="164" fontId="61" fillId="46" borderId="2" xfId="1" applyFont="1" applyFill="1" applyBorder="1"/>
    <xf numFmtId="164" fontId="62" fillId="46" borderId="2" xfId="1" applyFont="1" applyFill="1" applyBorder="1"/>
    <xf numFmtId="0" fontId="2" fillId="55" borderId="3" xfId="0" applyFont="1" applyFill="1" applyBorder="1" applyAlignment="1">
      <alignment horizontal="center" vertical="center" wrapText="1"/>
    </xf>
    <xf numFmtId="0" fontId="2" fillId="55" borderId="5" xfId="0" applyFont="1" applyFill="1" applyBorder="1" applyAlignment="1">
      <alignment horizontal="center" vertical="center" wrapText="1"/>
    </xf>
    <xf numFmtId="0" fontId="0" fillId="0" borderId="41" xfId="0" applyBorder="1" applyAlignment="1">
      <alignment vertical="center" wrapText="1"/>
    </xf>
    <xf numFmtId="0" fontId="0" fillId="0" borderId="42" xfId="0" applyBorder="1" applyAlignment="1">
      <alignment vertical="center" wrapText="1"/>
    </xf>
    <xf numFmtId="0" fontId="0" fillId="0" borderId="53" xfId="0" applyBorder="1" applyAlignment="1">
      <alignment horizontal="center" vertical="center" wrapText="1"/>
    </xf>
    <xf numFmtId="0" fontId="16" fillId="0" borderId="0" xfId="0" applyFont="1" applyAlignment="1">
      <alignment horizontal="center" vertical="center"/>
    </xf>
    <xf numFmtId="0" fontId="0" fillId="0" borderId="42" xfId="0" applyBorder="1" applyAlignment="1">
      <alignment horizontal="center" vertical="center" wrapText="1"/>
    </xf>
    <xf numFmtId="0" fontId="0" fillId="27" borderId="2" xfId="0" applyFill="1" applyBorder="1"/>
    <xf numFmtId="0" fontId="0" fillId="27" borderId="2" xfId="0" applyFill="1" applyBorder="1" applyAlignment="1">
      <alignment horizontal="center" vertical="center"/>
    </xf>
    <xf numFmtId="0" fontId="0" fillId="27" borderId="13" xfId="0" applyFill="1" applyBorder="1" applyAlignment="1">
      <alignment horizontal="center" vertical="center"/>
    </xf>
    <xf numFmtId="0" fontId="3" fillId="27" borderId="2" xfId="0" applyFont="1" applyFill="1" applyBorder="1" applyAlignment="1">
      <alignment horizontal="center" vertical="center"/>
    </xf>
    <xf numFmtId="0" fontId="3" fillId="27" borderId="2" xfId="0" applyFont="1" applyFill="1" applyBorder="1"/>
    <xf numFmtId="0" fontId="0" fillId="48" borderId="2" xfId="0" applyFill="1" applyBorder="1" applyAlignment="1">
      <alignment horizontal="left"/>
    </xf>
    <xf numFmtId="0" fontId="0" fillId="48" borderId="52" xfId="0" applyFill="1" applyBorder="1" applyAlignment="1">
      <alignment horizontal="center"/>
    </xf>
    <xf numFmtId="0" fontId="0" fillId="48" borderId="14" xfId="0" applyFill="1" applyBorder="1"/>
    <xf numFmtId="0" fontId="0" fillId="22" borderId="14" xfId="0" applyFill="1" applyBorder="1" applyAlignment="1">
      <alignment horizontal="left"/>
    </xf>
    <xf numFmtId="0" fontId="0" fillId="22" borderId="69" xfId="0" applyFill="1" applyBorder="1" applyAlignment="1">
      <alignment horizontal="left"/>
    </xf>
    <xf numFmtId="0" fontId="2" fillId="5" borderId="2" xfId="0" applyFont="1" applyFill="1" applyBorder="1" applyAlignment="1">
      <alignment wrapText="1"/>
    </xf>
    <xf numFmtId="0" fontId="12" fillId="0" borderId="2" xfId="0" applyFont="1" applyBorder="1" applyAlignment="1">
      <alignment wrapText="1"/>
    </xf>
    <xf numFmtId="0" fontId="0" fillId="19" borderId="26" xfId="0" applyFill="1" applyBorder="1"/>
    <xf numFmtId="0" fontId="0" fillId="19" borderId="1" xfId="0" applyFill="1" applyBorder="1"/>
    <xf numFmtId="0" fontId="10" fillId="0" borderId="13" xfId="0" applyFont="1" applyBorder="1" applyAlignment="1">
      <alignment horizontal="left" vertical="center"/>
    </xf>
    <xf numFmtId="0" fontId="63" fillId="0" borderId="0" xfId="0" applyFont="1" applyAlignment="1">
      <alignment horizontal="center" vertical="center" wrapText="1"/>
    </xf>
    <xf numFmtId="0" fontId="56" fillId="0" borderId="0" xfId="0" applyFont="1" applyAlignment="1">
      <alignment horizontal="center" vertical="center" wrapText="1"/>
    </xf>
    <xf numFmtId="0" fontId="0" fillId="22" borderId="19" xfId="0" quotePrefix="1" applyFill="1" applyBorder="1" applyAlignment="1">
      <alignment horizontal="left"/>
    </xf>
    <xf numFmtId="0" fontId="0" fillId="22" borderId="20" xfId="0" applyFill="1" applyBorder="1" applyAlignment="1">
      <alignment horizontal="left"/>
    </xf>
    <xf numFmtId="0" fontId="0" fillId="10" borderId="2" xfId="0" applyFill="1" applyBorder="1" applyAlignment="1">
      <alignment horizontal="left"/>
    </xf>
    <xf numFmtId="0" fontId="0" fillId="10" borderId="17" xfId="0" applyFill="1" applyBorder="1" applyAlignment="1">
      <alignment horizontal="left"/>
    </xf>
    <xf numFmtId="0" fontId="0" fillId="10" borderId="2" xfId="0" quotePrefix="1" applyFill="1" applyBorder="1" applyAlignment="1">
      <alignment horizontal="left"/>
    </xf>
    <xf numFmtId="0" fontId="0" fillId="48" borderId="39" xfId="0" applyFill="1" applyBorder="1" applyAlignment="1">
      <alignment horizontal="center"/>
    </xf>
    <xf numFmtId="0" fontId="0" fillId="48" borderId="31" xfId="0" applyFill="1" applyBorder="1"/>
    <xf numFmtId="0" fontId="0" fillId="22" borderId="31" xfId="0" applyFill="1" applyBorder="1" applyAlignment="1">
      <alignment horizontal="left"/>
    </xf>
    <xf numFmtId="0" fontId="0" fillId="22" borderId="34" xfId="0" applyFill="1" applyBorder="1" applyAlignment="1">
      <alignment horizontal="left"/>
    </xf>
    <xf numFmtId="0" fontId="0" fillId="0" borderId="2" xfId="0" applyBorder="1" applyAlignment="1">
      <alignment horizontal="justify" vertical="center" wrapText="1"/>
    </xf>
    <xf numFmtId="0" fontId="0" fillId="12" borderId="2" xfId="0" applyFill="1" applyBorder="1" applyAlignment="1">
      <alignment horizontal="justify" vertical="center" wrapText="1"/>
    </xf>
    <xf numFmtId="0" fontId="0" fillId="0" borderId="31" xfId="0" applyBorder="1" applyAlignment="1">
      <alignment vertical="center" wrapText="1"/>
    </xf>
    <xf numFmtId="0" fontId="0" fillId="12" borderId="2" xfId="0" applyFill="1" applyBorder="1" applyAlignment="1">
      <alignment vertical="center" wrapText="1"/>
    </xf>
    <xf numFmtId="0" fontId="0" fillId="12" borderId="2" xfId="0" applyFill="1" applyBorder="1" applyAlignment="1">
      <alignment horizontal="left" vertical="center" wrapText="1"/>
    </xf>
    <xf numFmtId="0" fontId="0" fillId="56" borderId="13" xfId="0" applyFill="1" applyBorder="1" applyAlignment="1">
      <alignment horizontal="center" vertical="center"/>
    </xf>
    <xf numFmtId="0" fontId="0" fillId="56" borderId="31" xfId="0" applyFill="1" applyBorder="1" applyAlignment="1">
      <alignment horizontal="center" vertical="center"/>
    </xf>
    <xf numFmtId="0" fontId="3" fillId="0" borderId="2" xfId="0" applyFont="1" applyBorder="1" applyAlignment="1">
      <alignment vertical="center" wrapText="1"/>
    </xf>
    <xf numFmtId="0" fontId="64" fillId="51" borderId="2" xfId="0" applyFont="1" applyFill="1" applyBorder="1" applyAlignment="1">
      <alignment horizontal="left"/>
    </xf>
    <xf numFmtId="0" fontId="65" fillId="52" borderId="2" xfId="0" applyFont="1" applyFill="1" applyBorder="1" applyAlignment="1">
      <alignment horizontal="left"/>
    </xf>
    <xf numFmtId="0" fontId="66" fillId="0" borderId="0" xfId="0" applyFont="1" applyAlignment="1">
      <alignment horizontal="left"/>
    </xf>
    <xf numFmtId="0" fontId="7" fillId="40" borderId="2" xfId="0" applyFont="1" applyFill="1" applyBorder="1" applyAlignment="1">
      <alignment horizontal="left" vertical="top"/>
    </xf>
    <xf numFmtId="0" fontId="66" fillId="0" borderId="2" xfId="0" applyFont="1" applyBorder="1" applyAlignment="1">
      <alignment horizontal="left" vertical="top"/>
    </xf>
    <xf numFmtId="0" fontId="7" fillId="11" borderId="2" xfId="0" applyFont="1" applyFill="1" applyBorder="1" applyAlignment="1">
      <alignment horizontal="left" vertical="top"/>
    </xf>
    <xf numFmtId="0" fontId="7" fillId="12" borderId="2" xfId="0" applyFont="1" applyFill="1" applyBorder="1" applyAlignment="1">
      <alignment horizontal="left" vertical="top"/>
    </xf>
    <xf numFmtId="0" fontId="66" fillId="0" borderId="2" xfId="0" applyFont="1" applyBorder="1" applyAlignment="1">
      <alignment horizontal="left" vertical="top" wrapText="1"/>
    </xf>
    <xf numFmtId="0" fontId="7" fillId="21" borderId="2" xfId="0" applyFont="1" applyFill="1" applyBorder="1" applyAlignment="1">
      <alignment horizontal="left" vertical="top"/>
    </xf>
    <xf numFmtId="0" fontId="18" fillId="0" borderId="2" xfId="0" applyFont="1" applyBorder="1" applyAlignment="1">
      <alignment horizontal="left" vertical="top"/>
    </xf>
    <xf numFmtId="0" fontId="10" fillId="17" borderId="2" xfId="0" applyFont="1" applyFill="1" applyBorder="1" applyAlignment="1">
      <alignment horizontal="left" vertical="top"/>
    </xf>
    <xf numFmtId="0" fontId="7" fillId="26" borderId="2" xfId="0" applyFont="1" applyFill="1" applyBorder="1" applyAlignment="1">
      <alignment horizontal="left" vertical="top"/>
    </xf>
    <xf numFmtId="0" fontId="64" fillId="0" borderId="0" xfId="0" applyFont="1" applyAlignment="1">
      <alignment horizontal="left"/>
    </xf>
    <xf numFmtId="0" fontId="65" fillId="0" borderId="0" xfId="0" applyFont="1" applyAlignment="1">
      <alignment horizontal="left"/>
    </xf>
    <xf numFmtId="0" fontId="7" fillId="27" borderId="2" xfId="0" applyFont="1" applyFill="1" applyBorder="1" applyAlignment="1">
      <alignment horizontal="left" vertical="top"/>
    </xf>
    <xf numFmtId="0" fontId="7" fillId="32" borderId="2" xfId="0" applyFont="1" applyFill="1" applyBorder="1" applyAlignment="1">
      <alignment horizontal="left" vertical="top"/>
    </xf>
    <xf numFmtId="0" fontId="65" fillId="0" borderId="2" xfId="0" applyFont="1" applyBorder="1" applyAlignment="1">
      <alignment horizontal="left"/>
    </xf>
    <xf numFmtId="0" fontId="65" fillId="2" borderId="2" xfId="0" applyFont="1" applyFill="1" applyBorder="1" applyAlignment="1">
      <alignment horizontal="left"/>
    </xf>
    <xf numFmtId="0" fontId="65" fillId="3" borderId="2" xfId="0" applyFont="1" applyFill="1" applyBorder="1" applyAlignment="1">
      <alignment horizontal="left" wrapText="1"/>
    </xf>
    <xf numFmtId="0" fontId="65" fillId="4" borderId="31" xfId="0" applyFont="1" applyFill="1" applyBorder="1" applyAlignment="1">
      <alignment horizontal="left" wrapText="1"/>
    </xf>
    <xf numFmtId="0" fontId="7" fillId="46" borderId="15" xfId="0" applyFont="1" applyFill="1" applyBorder="1" applyAlignment="1">
      <alignment horizontal="left" vertical="top"/>
    </xf>
    <xf numFmtId="0" fontId="7" fillId="46" borderId="21" xfId="0" applyFont="1" applyFill="1" applyBorder="1" applyAlignment="1">
      <alignment horizontal="left" vertical="top"/>
    </xf>
    <xf numFmtId="0" fontId="67" fillId="46" borderId="21" xfId="0" applyFont="1" applyFill="1" applyBorder="1" applyAlignment="1">
      <alignment horizontal="left"/>
    </xf>
    <xf numFmtId="0" fontId="67" fillId="45" borderId="21" xfId="0" applyFont="1" applyFill="1" applyBorder="1" applyAlignment="1">
      <alignment horizontal="left"/>
    </xf>
    <xf numFmtId="0" fontId="67" fillId="12" borderId="2" xfId="0" applyFont="1" applyFill="1" applyBorder="1" applyAlignment="1">
      <alignment horizontal="left"/>
    </xf>
    <xf numFmtId="0" fontId="67" fillId="46" borderId="2" xfId="0" applyFont="1" applyFill="1" applyBorder="1" applyAlignment="1">
      <alignment horizontal="left"/>
    </xf>
    <xf numFmtId="0" fontId="7" fillId="5" borderId="2" xfId="0" applyFont="1" applyFill="1" applyBorder="1" applyAlignment="1">
      <alignment horizontal="left" vertical="top"/>
    </xf>
    <xf numFmtId="0" fontId="67" fillId="5" borderId="2" xfId="0" applyFont="1" applyFill="1" applyBorder="1" applyAlignment="1">
      <alignment horizontal="left"/>
    </xf>
    <xf numFmtId="0" fontId="7" fillId="46" borderId="16" xfId="0" applyFont="1" applyFill="1" applyBorder="1" applyAlignment="1">
      <alignment horizontal="left" vertical="top"/>
    </xf>
    <xf numFmtId="0" fontId="7" fillId="46" borderId="2" xfId="0" applyFont="1" applyFill="1" applyBorder="1" applyAlignment="1">
      <alignment horizontal="left" vertical="top"/>
    </xf>
    <xf numFmtId="0" fontId="67" fillId="45" borderId="2" xfId="0" applyFont="1" applyFill="1" applyBorder="1" applyAlignment="1">
      <alignment horizontal="left"/>
    </xf>
    <xf numFmtId="0" fontId="18" fillId="46" borderId="16" xfId="0" applyFont="1" applyFill="1" applyBorder="1" applyAlignment="1">
      <alignment horizontal="left" vertical="top"/>
    </xf>
    <xf numFmtId="0" fontId="66" fillId="46" borderId="2" xfId="0" applyFont="1" applyFill="1" applyBorder="1" applyAlignment="1">
      <alignment horizontal="left"/>
    </xf>
    <xf numFmtId="0" fontId="68" fillId="53" borderId="2" xfId="0" applyFont="1" applyFill="1" applyBorder="1" applyAlignment="1">
      <alignment horizontal="left"/>
    </xf>
    <xf numFmtId="0" fontId="66" fillId="45" borderId="2" xfId="0" applyFont="1" applyFill="1" applyBorder="1" applyAlignment="1">
      <alignment horizontal="left"/>
    </xf>
    <xf numFmtId="0" fontId="69" fillId="45" borderId="2" xfId="0" applyFont="1" applyFill="1" applyBorder="1" applyAlignment="1">
      <alignment horizontal="left"/>
    </xf>
    <xf numFmtId="0" fontId="18" fillId="46" borderId="18" xfId="0" applyFont="1" applyFill="1" applyBorder="1" applyAlignment="1">
      <alignment horizontal="left" vertical="top"/>
    </xf>
    <xf numFmtId="0" fontId="7" fillId="46" borderId="19" xfId="0" applyFont="1" applyFill="1" applyBorder="1" applyAlignment="1">
      <alignment horizontal="left" vertical="top"/>
    </xf>
    <xf numFmtId="0" fontId="67" fillId="46" borderId="19" xfId="0" applyFont="1" applyFill="1" applyBorder="1" applyAlignment="1">
      <alignment horizontal="left"/>
    </xf>
    <xf numFmtId="0" fontId="67" fillId="45" borderId="19" xfId="0" applyFont="1" applyFill="1" applyBorder="1" applyAlignment="1">
      <alignment horizontal="left"/>
    </xf>
    <xf numFmtId="0" fontId="66" fillId="45" borderId="21" xfId="0" applyFont="1" applyFill="1" applyBorder="1" applyAlignment="1">
      <alignment horizontal="left"/>
    </xf>
    <xf numFmtId="0" fontId="7" fillId="46" borderId="18" xfId="0" applyFont="1" applyFill="1" applyBorder="1" applyAlignment="1">
      <alignment horizontal="left" vertical="top"/>
    </xf>
    <xf numFmtId="0" fontId="69" fillId="45" borderId="21" xfId="0" applyFont="1" applyFill="1" applyBorder="1" applyAlignment="1">
      <alignment horizontal="left"/>
    </xf>
    <xf numFmtId="0" fontId="18" fillId="46" borderId="15" xfId="0" applyFont="1" applyFill="1" applyBorder="1" applyAlignment="1">
      <alignment horizontal="left" vertical="top"/>
    </xf>
    <xf numFmtId="0" fontId="69" fillId="10" borderId="2" xfId="0" applyFont="1" applyFill="1" applyBorder="1" applyAlignment="1">
      <alignment horizontal="left"/>
    </xf>
    <xf numFmtId="0" fontId="66" fillId="45" borderId="19" xfId="0" applyFont="1" applyFill="1" applyBorder="1" applyAlignment="1">
      <alignment horizontal="left"/>
    </xf>
    <xf numFmtId="0" fontId="7" fillId="21" borderId="21" xfId="0" applyFont="1" applyFill="1" applyBorder="1" applyAlignment="1">
      <alignment horizontal="left" vertical="top"/>
    </xf>
    <xf numFmtId="0" fontId="66" fillId="0" borderId="2" xfId="0" applyFont="1" applyBorder="1" applyAlignment="1">
      <alignment horizontal="left"/>
    </xf>
    <xf numFmtId="0" fontId="67" fillId="5" borderId="14" xfId="0" applyFont="1" applyFill="1" applyBorder="1" applyAlignment="1">
      <alignment horizontal="left"/>
    </xf>
    <xf numFmtId="0" fontId="18" fillId="0" borderId="0" xfId="0" applyFont="1" applyAlignment="1">
      <alignment horizontal="left" vertical="top"/>
    </xf>
    <xf numFmtId="0" fontId="7" fillId="0" borderId="0" xfId="0" applyFont="1" applyAlignment="1">
      <alignment horizontal="left" vertical="top"/>
    </xf>
    <xf numFmtId="0" fontId="67" fillId="0" borderId="0" xfId="0" applyFont="1" applyAlignment="1">
      <alignment horizontal="left"/>
    </xf>
    <xf numFmtId="164" fontId="22" fillId="0" borderId="0" xfId="1" applyFont="1"/>
    <xf numFmtId="0" fontId="68" fillId="0" borderId="0" xfId="0" applyFont="1" applyAlignment="1">
      <alignment horizontal="left"/>
    </xf>
    <xf numFmtId="0" fontId="71" fillId="0" borderId="0" xfId="0" applyFont="1" applyAlignment="1">
      <alignment horizontal="left"/>
    </xf>
    <xf numFmtId="0" fontId="69" fillId="0" borderId="0" xfId="0" applyFont="1" applyAlignment="1">
      <alignment horizontal="left"/>
    </xf>
    <xf numFmtId="164" fontId="62" fillId="0" borderId="0" xfId="1" applyFont="1"/>
    <xf numFmtId="164" fontId="22" fillId="27" borderId="2" xfId="1" applyFont="1" applyFill="1" applyBorder="1"/>
    <xf numFmtId="0" fontId="67" fillId="12" borderId="21" xfId="0" applyFont="1" applyFill="1" applyBorder="1" applyAlignment="1">
      <alignment horizontal="left"/>
    </xf>
    <xf numFmtId="0" fontId="7" fillId="5" borderId="21" xfId="0" applyFont="1" applyFill="1" applyBorder="1" applyAlignment="1">
      <alignment horizontal="left" vertical="top"/>
    </xf>
    <xf numFmtId="164" fontId="22" fillId="46" borderId="21" xfId="1" applyFont="1" applyFill="1" applyBorder="1"/>
    <xf numFmtId="0" fontId="67" fillId="5" borderId="21" xfId="0" applyFont="1" applyFill="1" applyBorder="1" applyAlignment="1">
      <alignment horizontal="left"/>
    </xf>
    <xf numFmtId="0" fontId="67" fillId="5" borderId="22" xfId="0" applyFont="1" applyFill="1" applyBorder="1" applyAlignment="1">
      <alignment horizontal="left"/>
    </xf>
    <xf numFmtId="0" fontId="67" fillId="5" borderId="17" xfId="0" applyFont="1" applyFill="1" applyBorder="1" applyAlignment="1">
      <alignment horizontal="left"/>
    </xf>
    <xf numFmtId="0" fontId="68" fillId="53" borderId="17" xfId="0" applyFont="1" applyFill="1" applyBorder="1" applyAlignment="1">
      <alignment horizontal="left"/>
    </xf>
    <xf numFmtId="0" fontId="7" fillId="5" borderId="19" xfId="0" applyFont="1" applyFill="1" applyBorder="1" applyAlignment="1">
      <alignment horizontal="left" vertical="top"/>
    </xf>
    <xf numFmtId="164" fontId="22" fillId="46" borderId="19" xfId="1" applyFont="1" applyFill="1" applyBorder="1"/>
    <xf numFmtId="0" fontId="67" fillId="5" borderId="19" xfId="0" applyFont="1" applyFill="1" applyBorder="1" applyAlignment="1">
      <alignment horizontal="left"/>
    </xf>
    <xf numFmtId="0" fontId="67" fillId="5" borderId="20" xfId="0" applyFont="1" applyFill="1" applyBorder="1" applyAlignment="1">
      <alignment horizontal="left"/>
    </xf>
    <xf numFmtId="0" fontId="70" fillId="12" borderId="2" xfId="0" applyFont="1" applyFill="1" applyBorder="1"/>
    <xf numFmtId="0" fontId="68" fillId="53" borderId="19" xfId="0" applyFont="1" applyFill="1" applyBorder="1" applyAlignment="1">
      <alignment horizontal="left"/>
    </xf>
    <xf numFmtId="0" fontId="71" fillId="50" borderId="20" xfId="0" applyFont="1" applyFill="1" applyBorder="1" applyAlignment="1">
      <alignment horizontal="left"/>
    </xf>
    <xf numFmtId="0" fontId="68" fillId="53" borderId="21" xfId="0" applyFont="1" applyFill="1" applyBorder="1" applyAlignment="1">
      <alignment horizontal="left"/>
    </xf>
    <xf numFmtId="0" fontId="71" fillId="50" borderId="17" xfId="0" applyFont="1" applyFill="1" applyBorder="1" applyAlignment="1">
      <alignment horizontal="left"/>
    </xf>
    <xf numFmtId="0" fontId="69" fillId="45" borderId="19" xfId="0" applyFont="1" applyFill="1" applyBorder="1" applyAlignment="1">
      <alignment horizontal="left"/>
    </xf>
    <xf numFmtId="164" fontId="62" fillId="46" borderId="19" xfId="1" applyFont="1" applyFill="1" applyBorder="1"/>
    <xf numFmtId="0" fontId="66" fillId="46" borderId="21" xfId="0" applyFont="1" applyFill="1" applyBorder="1" applyAlignment="1">
      <alignment horizontal="left"/>
    </xf>
    <xf numFmtId="0" fontId="66" fillId="0" borderId="1" xfId="0" applyFont="1" applyBorder="1" applyAlignment="1">
      <alignment horizontal="left"/>
    </xf>
    <xf numFmtId="0" fontId="66" fillId="46" borderId="19" xfId="0" applyFont="1" applyFill="1" applyBorder="1" applyAlignment="1">
      <alignment horizontal="left"/>
    </xf>
    <xf numFmtId="0" fontId="66" fillId="0" borderId="20" xfId="0" applyFont="1" applyBorder="1" applyAlignment="1">
      <alignment horizontal="left"/>
    </xf>
    <xf numFmtId="0" fontId="14" fillId="0" borderId="2" xfId="0" applyFont="1" applyBorder="1" applyAlignment="1">
      <alignment horizontal="left" vertical="top"/>
    </xf>
    <xf numFmtId="165" fontId="0" fillId="0" borderId="2" xfId="0" applyNumberFormat="1" applyBorder="1" applyAlignment="1">
      <alignment horizontal="left" vertical="top"/>
    </xf>
    <xf numFmtId="0" fontId="14" fillId="0" borderId="26" xfId="0" applyFont="1" applyBorder="1" applyAlignment="1">
      <alignment horizontal="left" vertical="top"/>
    </xf>
    <xf numFmtId="0" fontId="14" fillId="30" borderId="58" xfId="0" applyFont="1" applyFill="1" applyBorder="1" applyAlignment="1">
      <alignment horizontal="left" vertical="top"/>
    </xf>
    <xf numFmtId="0" fontId="14" fillId="30" borderId="59" xfId="0" applyFont="1" applyFill="1" applyBorder="1" applyAlignment="1">
      <alignment horizontal="left" vertical="top"/>
    </xf>
    <xf numFmtId="0" fontId="0" fillId="0" borderId="16" xfId="0" applyBorder="1" applyAlignment="1">
      <alignment horizontal="left" vertical="top"/>
    </xf>
    <xf numFmtId="0" fontId="0" fillId="0" borderId="17" xfId="0" applyBorder="1" applyAlignment="1">
      <alignment horizontal="left" vertical="top"/>
    </xf>
    <xf numFmtId="0" fontId="0" fillId="0" borderId="18" xfId="0" applyBorder="1" applyAlignment="1">
      <alignment horizontal="left" vertical="top"/>
    </xf>
    <xf numFmtId="0" fontId="0" fillId="0" borderId="20" xfId="0" applyBorder="1" applyAlignment="1">
      <alignment horizontal="left" vertical="top"/>
    </xf>
    <xf numFmtId="0" fontId="0" fillId="0" borderId="2" xfId="0" applyBorder="1" applyAlignment="1">
      <alignment horizontal="left" vertical="center" wrapText="1"/>
    </xf>
    <xf numFmtId="0" fontId="14" fillId="0" borderId="2" xfId="0" applyFont="1" applyBorder="1" applyAlignment="1">
      <alignment horizontal="left" vertical="top"/>
    </xf>
    <xf numFmtId="0" fontId="0" fillId="0" borderId="31" xfId="0" applyBorder="1" applyAlignment="1">
      <alignment horizontal="left" vertical="top"/>
    </xf>
    <xf numFmtId="0" fontId="0" fillId="0" borderId="13" xfId="0" applyBorder="1" applyAlignment="1">
      <alignment horizontal="left" vertical="top"/>
    </xf>
    <xf numFmtId="0" fontId="0" fillId="0" borderId="14" xfId="0" applyBorder="1" applyAlignment="1">
      <alignment horizontal="left" vertical="top"/>
    </xf>
    <xf numFmtId="0" fontId="0" fillId="0" borderId="2" xfId="0" applyBorder="1" applyAlignment="1">
      <alignment horizontal="left" vertical="top"/>
    </xf>
    <xf numFmtId="0" fontId="25" fillId="17" borderId="2" xfId="5" applyFont="1" applyFill="1" applyBorder="1" applyAlignment="1">
      <alignment horizontal="center" vertical="top" wrapText="1"/>
    </xf>
    <xf numFmtId="0" fontId="26" fillId="18" borderId="2" xfId="5" applyFont="1" applyFill="1" applyBorder="1" applyAlignment="1">
      <alignment horizontal="center" vertical="top" wrapText="1"/>
    </xf>
    <xf numFmtId="0" fontId="27" fillId="18" borderId="2" xfId="5" applyFont="1" applyFill="1" applyBorder="1" applyAlignment="1">
      <alignment horizontal="center" vertical="top" wrapText="1"/>
    </xf>
    <xf numFmtId="0" fontId="0" fillId="22" borderId="21" xfId="0" applyFill="1" applyBorder="1" applyAlignment="1">
      <alignment horizontal="center"/>
    </xf>
    <xf numFmtId="0" fontId="0" fillId="22" borderId="2" xfId="0" applyFill="1" applyBorder="1" applyAlignment="1">
      <alignment horizontal="center"/>
    </xf>
    <xf numFmtId="0" fontId="0" fillId="22" borderId="19" xfId="0" applyFill="1" applyBorder="1" applyAlignment="1">
      <alignment horizontal="center"/>
    </xf>
    <xf numFmtId="0" fontId="0" fillId="22" borderId="14" xfId="0" applyFill="1" applyBorder="1" applyAlignment="1">
      <alignment horizontal="center" vertical="center"/>
    </xf>
    <xf numFmtId="0" fontId="0" fillId="22" borderId="2" xfId="0" applyFill="1" applyBorder="1" applyAlignment="1">
      <alignment horizontal="center" vertical="center"/>
    </xf>
    <xf numFmtId="0" fontId="0" fillId="22" borderId="31" xfId="0" applyFill="1" applyBorder="1" applyAlignment="1">
      <alignment horizontal="center" vertical="center"/>
    </xf>
    <xf numFmtId="0" fontId="0" fillId="22" borderId="21" xfId="0" applyFill="1" applyBorder="1" applyAlignment="1">
      <alignment horizontal="center" vertical="center"/>
    </xf>
    <xf numFmtId="0" fontId="0" fillId="22" borderId="19" xfId="0" applyFill="1" applyBorder="1" applyAlignment="1">
      <alignment horizontal="center" vertical="center"/>
    </xf>
    <xf numFmtId="0" fontId="0" fillId="48" borderId="21" xfId="0" applyFill="1" applyBorder="1" applyAlignment="1">
      <alignment horizontal="center" vertical="center"/>
    </xf>
    <xf numFmtId="0" fontId="0" fillId="48" borderId="2" xfId="0" applyFill="1" applyBorder="1" applyAlignment="1">
      <alignment horizontal="center" vertical="center"/>
    </xf>
    <xf numFmtId="0" fontId="0" fillId="48" borderId="19" xfId="0" applyFill="1" applyBorder="1" applyAlignment="1">
      <alignment horizontal="center" vertical="center"/>
    </xf>
    <xf numFmtId="0" fontId="0" fillId="48" borderId="14" xfId="0" applyFill="1" applyBorder="1" applyAlignment="1">
      <alignment horizontal="center" vertical="center"/>
    </xf>
    <xf numFmtId="0" fontId="0" fillId="48" borderId="31" xfId="0" applyFill="1" applyBorder="1" applyAlignment="1">
      <alignment horizontal="center" vertical="center"/>
    </xf>
    <xf numFmtId="0" fontId="55" fillId="27" borderId="25" xfId="0" applyFont="1" applyFill="1" applyBorder="1" applyAlignment="1">
      <alignment horizontal="center" vertical="center"/>
    </xf>
    <xf numFmtId="0" fontId="55" fillId="27" borderId="27" xfId="0" applyFont="1" applyFill="1" applyBorder="1" applyAlignment="1">
      <alignment horizontal="center" vertical="center"/>
    </xf>
    <xf numFmtId="0" fontId="55" fillId="27" borderId="8" xfId="0" applyFont="1" applyFill="1" applyBorder="1" applyAlignment="1">
      <alignment horizontal="center" vertical="center"/>
    </xf>
    <xf numFmtId="0" fontId="0" fillId="0" borderId="25" xfId="0" applyBorder="1" applyAlignment="1">
      <alignment horizontal="left" vertical="center" wrapText="1"/>
    </xf>
    <xf numFmtId="0" fontId="0" fillId="0" borderId="27" xfId="0" applyBorder="1" applyAlignment="1">
      <alignment horizontal="left" vertical="center" wrapText="1"/>
    </xf>
    <xf numFmtId="0" fontId="0" fillId="0" borderId="8" xfId="0" applyBorder="1" applyAlignment="1">
      <alignment horizontal="left" vertical="center" wrapText="1"/>
    </xf>
    <xf numFmtId="0" fontId="12" fillId="18" borderId="59" xfId="0" applyFont="1" applyFill="1" applyBorder="1" applyAlignment="1">
      <alignment horizontal="left" vertical="center" wrapText="1"/>
    </xf>
    <xf numFmtId="0" fontId="12" fillId="18" borderId="41" xfId="0" applyFont="1" applyFill="1" applyBorder="1" applyAlignment="1">
      <alignment horizontal="left" vertical="center" wrapText="1"/>
    </xf>
    <xf numFmtId="0" fontId="15" fillId="0" borderId="26" xfId="0" applyFont="1" applyBorder="1" applyAlignment="1">
      <alignment horizontal="left" wrapText="1"/>
    </xf>
    <xf numFmtId="0" fontId="15" fillId="0" borderId="12" xfId="0" applyFont="1" applyBorder="1" applyAlignment="1">
      <alignment horizontal="left" wrapText="1"/>
    </xf>
    <xf numFmtId="0" fontId="15" fillId="0" borderId="1" xfId="0" applyFont="1" applyBorder="1" applyAlignment="1">
      <alignment horizontal="left" wrapText="1"/>
    </xf>
    <xf numFmtId="0" fontId="0" fillId="0" borderId="62" xfId="0" applyBorder="1" applyAlignment="1">
      <alignment horizontal="center" vertical="center" wrapText="1"/>
    </xf>
    <xf numFmtId="0" fontId="0" fillId="0" borderId="63" xfId="0" applyBorder="1" applyAlignment="1">
      <alignment horizontal="center" vertical="center" wrapText="1"/>
    </xf>
    <xf numFmtId="0" fontId="0" fillId="0" borderId="64" xfId="0" applyBorder="1" applyAlignment="1">
      <alignment horizontal="center" vertical="center" wrapText="1"/>
    </xf>
    <xf numFmtId="0" fontId="0" fillId="0" borderId="23" xfId="0" applyBorder="1" applyAlignment="1">
      <alignment horizontal="center" vertical="center"/>
    </xf>
    <xf numFmtId="0" fontId="0" fillId="0" borderId="32" xfId="0" applyBorder="1" applyAlignment="1">
      <alignment horizontal="center" vertical="center"/>
    </xf>
    <xf numFmtId="0" fontId="0" fillId="0" borderId="6" xfId="0" applyBorder="1" applyAlignment="1">
      <alignment horizontal="center" vertical="center"/>
    </xf>
    <xf numFmtId="0" fontId="0" fillId="0" borderId="48" xfId="0" applyBorder="1" applyAlignment="1">
      <alignment horizontal="center" vertical="center"/>
    </xf>
    <xf numFmtId="0" fontId="0" fillId="0" borderId="68" xfId="0" applyBorder="1" applyAlignment="1">
      <alignment horizontal="center" vertical="center"/>
    </xf>
    <xf numFmtId="0" fontId="0" fillId="0" borderId="53" xfId="0" applyBorder="1" applyAlignment="1">
      <alignment horizontal="center" vertical="center"/>
    </xf>
    <xf numFmtId="0" fontId="0" fillId="0" borderId="66" xfId="0" applyBorder="1" applyAlignment="1">
      <alignment horizontal="center" vertical="center" wrapText="1"/>
    </xf>
    <xf numFmtId="0" fontId="0" fillId="0" borderId="40" xfId="0" applyBorder="1" applyAlignment="1">
      <alignment horizontal="center" vertical="center" wrapText="1"/>
    </xf>
    <xf numFmtId="0" fontId="0" fillId="0" borderId="67" xfId="0" applyBorder="1" applyAlignment="1">
      <alignment horizontal="center" vertical="center" wrapText="1"/>
    </xf>
    <xf numFmtId="0" fontId="0" fillId="0" borderId="24" xfId="0" applyBorder="1" applyAlignment="1">
      <alignment horizontal="center" vertical="center" wrapText="1"/>
    </xf>
    <xf numFmtId="0" fontId="0" fillId="0" borderId="13" xfId="0" applyBorder="1" applyAlignment="1">
      <alignment horizontal="center" vertical="center" wrapText="1"/>
    </xf>
    <xf numFmtId="0" fontId="0" fillId="0" borderId="7" xfId="0" applyBorder="1" applyAlignment="1">
      <alignment horizontal="center" vertical="center" wrapText="1"/>
    </xf>
    <xf numFmtId="0" fontId="0" fillId="0" borderId="45" xfId="0" applyBorder="1" applyAlignment="1">
      <alignment horizontal="center" vertical="center" wrapText="1"/>
    </xf>
    <xf numFmtId="0" fontId="0" fillId="0" borderId="47" xfId="0" applyBorder="1" applyAlignment="1">
      <alignment horizontal="center" vertical="center" wrapText="1"/>
    </xf>
    <xf numFmtId="0" fontId="0" fillId="0" borderId="24" xfId="0" applyBorder="1" applyAlignment="1">
      <alignment horizontal="center" vertical="center"/>
    </xf>
    <xf numFmtId="0" fontId="0" fillId="0" borderId="13" xfId="0" applyBorder="1" applyAlignment="1">
      <alignment horizontal="center" vertical="center"/>
    </xf>
    <xf numFmtId="0" fontId="0" fillId="0" borderId="7" xfId="0" applyBorder="1" applyAlignment="1">
      <alignment horizontal="center" vertical="center"/>
    </xf>
    <xf numFmtId="0" fontId="0" fillId="20" borderId="28" xfId="0" applyFill="1" applyBorder="1" applyAlignment="1">
      <alignment horizontal="center" vertical="center"/>
    </xf>
    <xf numFmtId="0" fontId="0" fillId="20" borderId="28" xfId="0" applyFill="1" applyBorder="1"/>
    <xf numFmtId="0" fontId="15" fillId="0" borderId="2" xfId="0" applyFont="1" applyBorder="1" applyAlignment="1">
      <alignment horizontal="left" wrapText="1"/>
    </xf>
    <xf numFmtId="0" fontId="0" fillId="0" borderId="12" xfId="0" applyBorder="1"/>
    <xf numFmtId="0" fontId="0" fillId="0" borderId="1" xfId="0" applyBorder="1"/>
    <xf numFmtId="0" fontId="44" fillId="0" borderId="2" xfId="0" applyFont="1" applyBorder="1" applyAlignment="1">
      <alignment horizontal="center" vertical="center"/>
    </xf>
    <xf numFmtId="0" fontId="32" fillId="0" borderId="2" xfId="0" applyFont="1" applyBorder="1" applyAlignment="1">
      <alignment horizontal="center" vertical="center" wrapText="1"/>
    </xf>
    <xf numFmtId="0" fontId="32" fillId="0" borderId="2" xfId="0" applyFont="1" applyBorder="1" applyAlignment="1">
      <alignment horizontal="left" vertical="center" wrapText="1"/>
    </xf>
    <xf numFmtId="0" fontId="45" fillId="18" borderId="38" xfId="0" applyFont="1" applyFill="1" applyBorder="1" applyAlignment="1">
      <alignment horizontal="center" wrapText="1"/>
    </xf>
    <xf numFmtId="0" fontId="45" fillId="18" borderId="0" xfId="0" applyFont="1" applyFill="1" applyAlignment="1">
      <alignment horizontal="center" wrapText="1"/>
    </xf>
    <xf numFmtId="0" fontId="44" fillId="0" borderId="2" xfId="0" applyFont="1" applyBorder="1" applyAlignment="1">
      <alignment horizontal="center" vertical="center" wrapText="1"/>
    </xf>
    <xf numFmtId="0" fontId="44" fillId="0" borderId="39" xfId="0" applyFont="1" applyBorder="1" applyAlignment="1">
      <alignment horizontal="center" vertical="center" wrapText="1"/>
    </xf>
    <xf numFmtId="0" fontId="44" fillId="0" borderId="52" xfId="0" applyFont="1" applyBorder="1" applyAlignment="1">
      <alignment horizontal="center" vertical="center" wrapText="1"/>
    </xf>
    <xf numFmtId="0" fontId="44" fillId="0" borderId="31" xfId="0" applyFont="1" applyBorder="1" applyAlignment="1">
      <alignment horizontal="center" vertical="center"/>
    </xf>
    <xf numFmtId="0" fontId="44" fillId="0" borderId="14" xfId="0" applyFont="1" applyBorder="1" applyAlignment="1">
      <alignment horizontal="center" vertical="center"/>
    </xf>
    <xf numFmtId="0" fontId="44" fillId="0" borderId="16" xfId="0" applyFont="1" applyBorder="1" applyAlignment="1">
      <alignment horizontal="center" vertical="center" wrapText="1"/>
    </xf>
    <xf numFmtId="0" fontId="44" fillId="0" borderId="13" xfId="0" applyFont="1" applyBorder="1" applyAlignment="1">
      <alignment horizontal="center" vertical="center"/>
    </xf>
    <xf numFmtId="0" fontId="44" fillId="0" borderId="31" xfId="0" applyFont="1" applyBorder="1" applyAlignment="1">
      <alignment horizontal="center" vertical="center" wrapText="1"/>
    </xf>
    <xf numFmtId="0" fontId="44" fillId="0" borderId="13" xfId="0" applyFont="1" applyBorder="1" applyAlignment="1">
      <alignment horizontal="center" vertical="center" wrapText="1"/>
    </xf>
    <xf numFmtId="0" fontId="44" fillId="0" borderId="14" xfId="0" applyFont="1" applyBorder="1" applyAlignment="1">
      <alignment horizontal="center" vertical="center" wrapText="1"/>
    </xf>
    <xf numFmtId="0" fontId="44" fillId="0" borderId="17" xfId="0" applyFont="1" applyBorder="1" applyAlignment="1">
      <alignment horizontal="left" vertical="center" wrapText="1"/>
    </xf>
    <xf numFmtId="0" fontId="0" fillId="0" borderId="43" xfId="0" applyBorder="1" applyAlignment="1">
      <alignment horizontal="center" vertical="center"/>
    </xf>
    <xf numFmtId="0" fontId="0" fillId="0" borderId="29" xfId="0" applyBorder="1" applyAlignment="1">
      <alignment horizontal="center" vertical="center"/>
    </xf>
    <xf numFmtId="0" fontId="0" fillId="0" borderId="30" xfId="0" applyBorder="1" applyAlignment="1">
      <alignment horizontal="center" vertical="center"/>
    </xf>
    <xf numFmtId="0" fontId="0" fillId="0" borderId="38" xfId="0" applyBorder="1" applyAlignment="1">
      <alignment horizontal="center" vertical="center"/>
    </xf>
    <xf numFmtId="0" fontId="0" fillId="0" borderId="0" xfId="0" applyAlignment="1">
      <alignment horizontal="center" vertical="center"/>
    </xf>
    <xf numFmtId="0" fontId="0" fillId="0" borderId="40" xfId="0" applyBorder="1" applyAlignment="1">
      <alignment horizontal="center" vertical="center"/>
    </xf>
    <xf numFmtId="0" fontId="0" fillId="0" borderId="36" xfId="0" applyBorder="1" applyAlignment="1">
      <alignment horizontal="center" vertical="center"/>
    </xf>
    <xf numFmtId="0" fontId="0" fillId="0" borderId="28" xfId="0" applyBorder="1" applyAlignment="1">
      <alignment horizontal="center" vertical="center"/>
    </xf>
    <xf numFmtId="0" fontId="0" fillId="0" borderId="37" xfId="0" applyBorder="1" applyAlignment="1">
      <alignment horizontal="center" vertical="center"/>
    </xf>
    <xf numFmtId="0" fontId="0" fillId="0" borderId="12" xfId="0" applyBorder="1" applyAlignment="1">
      <alignment horizontal="center"/>
    </xf>
    <xf numFmtId="0" fontId="0" fillId="0" borderId="1" xfId="0" applyBorder="1" applyAlignment="1">
      <alignment horizontal="center"/>
    </xf>
    <xf numFmtId="0" fontId="0" fillId="0" borderId="26" xfId="0" applyBorder="1" applyAlignment="1">
      <alignment horizontal="center" vertical="center"/>
    </xf>
    <xf numFmtId="0" fontId="0" fillId="0" borderId="38" xfId="0" applyBorder="1"/>
    <xf numFmtId="0" fontId="0" fillId="0" borderId="36" xfId="0" applyBorder="1"/>
    <xf numFmtId="0" fontId="0" fillId="20" borderId="0" xfId="0" applyFill="1" applyAlignment="1">
      <alignment horizontal="center"/>
    </xf>
    <xf numFmtId="0" fontId="0" fillId="19" borderId="2" xfId="0" applyFill="1" applyBorder="1" applyAlignment="1">
      <alignment horizontal="center"/>
    </xf>
    <xf numFmtId="0" fontId="0" fillId="19" borderId="26" xfId="0" applyFill="1" applyBorder="1" applyAlignment="1">
      <alignment horizontal="center"/>
    </xf>
    <xf numFmtId="0" fontId="0" fillId="0" borderId="31" xfId="0" applyBorder="1" applyAlignment="1">
      <alignment horizontal="center" vertical="center"/>
    </xf>
    <xf numFmtId="0" fontId="0" fillId="0" borderId="14" xfId="0" applyBorder="1" applyAlignment="1">
      <alignment horizontal="center" vertical="center"/>
    </xf>
    <xf numFmtId="0" fontId="0" fillId="0" borderId="2" xfId="0" applyBorder="1" applyAlignment="1">
      <alignment horizontal="center" vertical="center"/>
    </xf>
    <xf numFmtId="0" fontId="12" fillId="0" borderId="70" xfId="0" applyFont="1" applyBorder="1" applyAlignment="1">
      <alignment horizontal="center"/>
    </xf>
    <xf numFmtId="164" fontId="3" fillId="20" borderId="3" xfId="0" applyNumberFormat="1" applyFont="1" applyFill="1" applyBorder="1" applyAlignment="1">
      <alignment horizontal="center"/>
    </xf>
    <xf numFmtId="0" fontId="0" fillId="20" borderId="4" xfId="0" applyFill="1" applyBorder="1"/>
    <xf numFmtId="0" fontId="0" fillId="20" borderId="5" xfId="0" applyFill="1" applyBorder="1"/>
    <xf numFmtId="0" fontId="17" fillId="0" borderId="31" xfId="0" applyFont="1" applyBorder="1" applyAlignment="1">
      <alignment horizontal="center" vertical="center" wrapText="1"/>
    </xf>
    <xf numFmtId="0" fontId="17" fillId="0" borderId="13" xfId="0" applyFont="1" applyBorder="1" applyAlignment="1">
      <alignment horizontal="center" vertical="center" wrapText="1"/>
    </xf>
    <xf numFmtId="0" fontId="17" fillId="0" borderId="14" xfId="0" applyFont="1" applyBorder="1" applyAlignment="1">
      <alignment horizontal="center" vertical="center" wrapText="1"/>
    </xf>
    <xf numFmtId="164" fontId="4" fillId="9" borderId="38" xfId="0" applyNumberFormat="1" applyFont="1" applyFill="1" applyBorder="1" applyAlignment="1">
      <alignment horizontal="center"/>
    </xf>
    <xf numFmtId="164" fontId="4" fillId="9" borderId="0" xfId="0" applyNumberFormat="1" applyFont="1" applyFill="1" applyAlignment="1">
      <alignment horizontal="center"/>
    </xf>
    <xf numFmtId="0" fontId="17" fillId="0" borderId="31" xfId="0" applyFont="1" applyBorder="1" applyAlignment="1">
      <alignment horizontal="center" vertical="center"/>
    </xf>
    <xf numFmtId="0" fontId="17" fillId="0" borderId="14" xfId="0" applyFont="1" applyBorder="1" applyAlignment="1">
      <alignment horizontal="center" vertical="center"/>
    </xf>
    <xf numFmtId="0" fontId="17" fillId="0" borderId="13" xfId="0" applyFont="1" applyBorder="1" applyAlignment="1">
      <alignment horizontal="center" vertical="center"/>
    </xf>
    <xf numFmtId="0" fontId="17" fillId="0" borderId="2" xfId="0" applyFont="1" applyBorder="1" applyAlignment="1">
      <alignment horizontal="center" vertical="center" wrapText="1"/>
    </xf>
    <xf numFmtId="0" fontId="17" fillId="0" borderId="30" xfId="0" applyFont="1" applyBorder="1" applyAlignment="1">
      <alignment horizontal="center" vertical="center"/>
    </xf>
    <xf numFmtId="0" fontId="17" fillId="0" borderId="40" xfId="0" applyFont="1" applyBorder="1" applyAlignment="1">
      <alignment horizontal="center" vertical="center"/>
    </xf>
    <xf numFmtId="0" fontId="17" fillId="0" borderId="37" xfId="0" applyFont="1" applyBorder="1" applyAlignment="1">
      <alignment horizontal="center" vertical="center"/>
    </xf>
    <xf numFmtId="0" fontId="10" fillId="0" borderId="31" xfId="0" applyFont="1" applyBorder="1" applyAlignment="1">
      <alignment horizontal="center" vertical="center" wrapText="1"/>
    </xf>
    <xf numFmtId="0" fontId="10" fillId="0" borderId="14" xfId="0" applyFont="1" applyBorder="1" applyAlignment="1">
      <alignment horizontal="center" vertical="center" wrapText="1"/>
    </xf>
    <xf numFmtId="0" fontId="10" fillId="28" borderId="26" xfId="0" applyFont="1" applyFill="1" applyBorder="1" applyAlignment="1">
      <alignment horizontal="left" vertical="center"/>
    </xf>
    <xf numFmtId="0" fontId="10" fillId="28" borderId="12" xfId="0" applyFont="1" applyFill="1" applyBorder="1" applyAlignment="1">
      <alignment horizontal="left" vertical="center"/>
    </xf>
    <xf numFmtId="0" fontId="10" fillId="28" borderId="1" xfId="0" applyFont="1" applyFill="1" applyBorder="1" applyAlignment="1">
      <alignment horizontal="left" vertical="center"/>
    </xf>
    <xf numFmtId="0" fontId="17" fillId="9" borderId="2" xfId="0" applyFont="1" applyFill="1" applyBorder="1" applyAlignment="1">
      <alignment horizontal="center" vertical="center" wrapText="1"/>
    </xf>
    <xf numFmtId="0" fontId="0" fillId="0" borderId="28" xfId="0" applyBorder="1"/>
    <xf numFmtId="0" fontId="17" fillId="0" borderId="2" xfId="0" applyFont="1" applyBorder="1" applyAlignment="1">
      <alignment horizontal="center" vertical="center"/>
    </xf>
    <xf numFmtId="0" fontId="0" fillId="0" borderId="14" xfId="0" applyBorder="1"/>
    <xf numFmtId="164" fontId="4" fillId="9" borderId="2" xfId="0" applyNumberFormat="1" applyFont="1" applyFill="1" applyBorder="1" applyAlignment="1">
      <alignment horizontal="center"/>
    </xf>
    <xf numFmtId="0" fontId="17" fillId="0" borderId="2" xfId="0" applyFont="1" applyBorder="1" applyAlignment="1">
      <alignment horizontal="left" vertical="center"/>
    </xf>
    <xf numFmtId="0" fontId="0" fillId="0" borderId="13" xfId="0" applyBorder="1"/>
    <xf numFmtId="0" fontId="17" fillId="0" borderId="31" xfId="0" applyFont="1" applyBorder="1" applyAlignment="1">
      <alignment horizontal="left" vertical="center"/>
    </xf>
    <xf numFmtId="0" fontId="17" fillId="0" borderId="13" xfId="0" applyFont="1" applyBorder="1" applyAlignment="1">
      <alignment horizontal="left" vertical="center"/>
    </xf>
    <xf numFmtId="0" fontId="17" fillId="0" borderId="14" xfId="0" applyFont="1" applyBorder="1" applyAlignment="1">
      <alignment horizontal="left" vertical="center"/>
    </xf>
    <xf numFmtId="0" fontId="0" fillId="0" borderId="2" xfId="0" applyBorder="1" applyAlignment="1">
      <alignment horizontal="center"/>
    </xf>
    <xf numFmtId="0" fontId="0" fillId="0" borderId="26" xfId="0" applyBorder="1" applyAlignment="1">
      <alignment horizontal="center"/>
    </xf>
    <xf numFmtId="0" fontId="17" fillId="0" borderId="2" xfId="0" applyFont="1" applyBorder="1" applyAlignment="1">
      <alignment horizontal="left" vertical="center" wrapText="1"/>
    </xf>
    <xf numFmtId="0" fontId="0" fillId="0" borderId="48" xfId="0" applyBorder="1" applyAlignment="1">
      <alignment horizontal="center" vertical="center" wrapText="1"/>
    </xf>
    <xf numFmtId="0" fontId="0" fillId="0" borderId="53" xfId="0" applyBorder="1" applyAlignment="1">
      <alignment horizontal="center" vertical="center" wrapText="1"/>
    </xf>
    <xf numFmtId="0" fontId="14" fillId="29" borderId="2" xfId="0" applyFont="1" applyFill="1" applyBorder="1" applyAlignment="1">
      <alignment horizontal="center"/>
    </xf>
    <xf numFmtId="0" fontId="0" fillId="49" borderId="31" xfId="0" applyFill="1" applyBorder="1" applyAlignment="1">
      <alignment horizontal="center" vertical="center"/>
    </xf>
    <xf numFmtId="0" fontId="0" fillId="49" borderId="13" xfId="0" applyFill="1" applyBorder="1" applyAlignment="1">
      <alignment horizontal="center" vertical="center"/>
    </xf>
    <xf numFmtId="0" fontId="0" fillId="49" borderId="14" xfId="0" applyFill="1" applyBorder="1" applyAlignment="1">
      <alignment horizontal="center" vertical="center"/>
    </xf>
    <xf numFmtId="0" fontId="0" fillId="49" borderId="29" xfId="0" applyFill="1" applyBorder="1" applyAlignment="1">
      <alignment horizontal="center" vertical="center"/>
    </xf>
    <xf numFmtId="0" fontId="0" fillId="49" borderId="0" xfId="0" applyFill="1" applyAlignment="1">
      <alignment horizontal="center" vertical="center"/>
    </xf>
    <xf numFmtId="0" fontId="0" fillId="11" borderId="28" xfId="0" applyFill="1" applyBorder="1" applyAlignment="1">
      <alignment horizontal="center" wrapText="1"/>
    </xf>
    <xf numFmtId="0" fontId="14" fillId="22" borderId="43" xfId="0" applyFont="1" applyFill="1" applyBorder="1" applyAlignment="1">
      <alignment horizontal="center" vertical="center" wrapText="1"/>
    </xf>
    <xf numFmtId="0" fontId="14" fillId="22" borderId="38" xfId="0" applyFont="1" applyFill="1" applyBorder="1" applyAlignment="1">
      <alignment horizontal="center" vertical="center" wrapText="1"/>
    </xf>
  </cellXfs>
  <cellStyles count="7">
    <cellStyle name="Hyperlink" xfId="3" builtinId="8"/>
    <cellStyle name="Neutral" xfId="4" builtinId="28"/>
    <cellStyle name="Normal" xfId="0" builtinId="0"/>
    <cellStyle name="Normal 2" xfId="1" xr:uid="{F3794B15-A300-4375-94B0-C26A3A312242}"/>
    <cellStyle name="Normal 2 2 2" xfId="5" xr:uid="{18AD3586-84AB-4F4E-B4FF-CE9A4ED654B5}"/>
    <cellStyle name="Normal 25" xfId="2" xr:uid="{B4BE6CE6-BE13-4785-9F46-D2FF993D4118}"/>
    <cellStyle name="Normal 5" xfId="6" xr:uid="{256B3439-A55E-4A68-A14E-AB21D7DA5129}"/>
  </cellStyles>
  <dxfs count="1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colors>
    <mruColors>
      <color rgb="FF00FFFF"/>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externalLink" Target="externalLinks/externalLink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28"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 Id="rId27" Type="http://schemas.openxmlformats.org/officeDocument/2006/relationships/customXml" Target="../customXml/item1.xml"/></Relationships>
</file>

<file path=xl/documenttasks/documenttask1.xml><?xml version="1.0" encoding="utf-8"?>
<Tasks xmlns="http://schemas.microsoft.com/office/tasks/2019/documenttasks">
  <Task id="{48212876-6849-46DF-8535-D49E1420B2B7}">
    <Anchor>
      <Comment id="{23D8C2C2-D490-48FD-B800-2924DB064A3A}"/>
    </Anchor>
    <History>
      <Event time="2024-07-22T08:23:53.29" id="{54D02746-D00F-46FE-A738-CC13C7EB29EC}">
        <Attribution userId="S::chun.ming.au@intel.com::13537d81-1f11-4809-a4c1-3b5e7b4f17ab" userName="Au, Chun Ming" userProvider="AD"/>
        <Anchor>
          <Comment id="{23D8C2C2-D490-48FD-B800-2924DB064A3A}"/>
        </Anchor>
        <Create/>
      </Event>
      <Event time="2024-07-22T08:23:53.29" id="{59B83063-4560-4BFA-AC7E-C14D6CDC5913}">
        <Attribution userId="S::chun.ming.au@intel.com::13537d81-1f11-4809-a4c1-3b5e7b4f17ab" userName="Au, Chun Ming" userProvider="AD"/>
        <Anchor>
          <Comment id="{23D8C2C2-D490-48FD-B800-2924DB064A3A}"/>
        </Anchor>
        <Assign userId="S::vachana.k.s@intel.com::2b2bf6f3-06a1-4600-8909-d714eb04d1d8" userName="K S, Vachana" userProvider="AD"/>
      </Event>
      <Event time="2024-07-22T08:23:53.29" id="{C546FFBC-454A-4A74-B491-9E5C34B354C8}">
        <Attribution userId="S::chun.ming.au@intel.com::13537d81-1f11-4809-a4c1-3b5e7b4f17ab" userName="Au, Chun Ming" userProvider="AD"/>
        <Anchor>
          <Comment id="{23D8C2C2-D490-48FD-B800-2924DB064A3A}"/>
        </Anchor>
        <SetTitle title="@K S, Vachana check PU and PD"/>
      </Event>
    </History>
  </Task>
</Task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198120</xdr:colOff>
      <xdr:row>6</xdr:row>
      <xdr:rowOff>38100</xdr:rowOff>
    </xdr:from>
    <xdr:to>
      <xdr:col>6</xdr:col>
      <xdr:colOff>1314640</xdr:colOff>
      <xdr:row>18</xdr:row>
      <xdr:rowOff>74503</xdr:rowOff>
    </xdr:to>
    <xdr:pic>
      <xdr:nvPicPr>
        <xdr:cNvPr id="3" name="Picture 1">
          <a:extLst>
            <a:ext uri="{FF2B5EF4-FFF2-40B4-BE49-F238E27FC236}">
              <a16:creationId xmlns:a16="http://schemas.microsoft.com/office/drawing/2014/main" id="{4C662E6A-295D-4F14-C2DC-B928E63C036E}"/>
            </a:ext>
          </a:extLst>
        </xdr:cNvPr>
        <xdr:cNvPicPr>
          <a:picLocks noChangeAspect="1"/>
        </xdr:cNvPicPr>
      </xdr:nvPicPr>
      <xdr:blipFill>
        <a:blip xmlns:r="http://schemas.openxmlformats.org/officeDocument/2006/relationships" r:embed="rId1"/>
        <a:stretch>
          <a:fillRect/>
        </a:stretch>
      </xdr:blipFill>
      <xdr:spPr>
        <a:xfrm>
          <a:off x="7559040" y="1181100"/>
          <a:ext cx="2187130" cy="2400508"/>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hbalas3x\Downloads\Chap03_WCL-PCD-NP_Pins_Chap18_GPIO_Automation_rev110%202.xlsx" TargetMode="External"/><Relationship Id="rId1" Type="http://schemas.openxmlformats.org/officeDocument/2006/relationships/externalLinkPath" Target="file:///C:\Users\hbalas3x\Downloads\Chap03_WCL-PCD-NP_Pins_Chap18_GPIO_Automation_rev110%20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Rules Report"/>
      <sheetName val="Validation"/>
      <sheetName val="Metadata Generator"/>
      <sheetName val="comm__feature_2.1.13"/>
      <sheetName val="comm__fuse_2.1.13"/>
      <sheetName val="comm__fuse_2.8"/>
      <sheetName val="CLK and PLL Control"/>
      <sheetName val="CLKREQ MUXing"/>
      <sheetName val="Muxing Topology"/>
      <sheetName val="MUXing - Signals"/>
      <sheetName val="Lane Staggering"/>
      <sheetName val="Clocks"/>
      <sheetName val="MISC"/>
      <sheetName val="List"/>
      <sheetName val="AutoFill Questionnaire"/>
      <sheetName val="About this document"/>
      <sheetName val="Revision"/>
      <sheetName val="Scratch Pad"/>
      <sheetName val="WCL-PCD-NP Pins"/>
      <sheetName val="WCL-PCD-NP GPIO"/>
      <sheetName val="WCL-PCD-NP DFx"/>
      <sheetName val="HSDES Validation"/>
      <sheetName val="Family Assignment"/>
      <sheetName val="SoC Specific Configuration"/>
      <sheetName val="GPIO Community Configuration"/>
      <sheetName val="GPIO Family Configuration"/>
      <sheetName val="PinMux by Function"/>
      <sheetName val="GPIO Mode Configuration"/>
      <sheetName val="Pin Strap Configuration"/>
      <sheetName val="Script Assisting"/>
      <sheetName val="Virtual Wire Message Mapping"/>
      <sheetName val="Reused HIP Family Module (RHFM)"/>
      <sheetName val="Pin Strap (non-GPIO)"/>
      <sheetName val="Specification"/>
      <sheetName val="xRef4MIG"/>
      <sheetName val="comm_0_fuse"/>
      <sheetName val="comm_0_feature"/>
      <sheetName val="comm_1_fuse"/>
      <sheetName val="comm_1_feature"/>
      <sheetName val="comm_3_fuse"/>
      <sheetName val="comm_3_feature"/>
      <sheetName val="comm_4_fuse"/>
      <sheetName val="comm_4_feature"/>
      <sheetName val="comm_5_fuse"/>
      <sheetName val="comm_5_feature"/>
      <sheetName val="Options"/>
      <sheetName val="Revision4mmd"/>
      <sheetName val="Review Comments"/>
      <sheetName val="AutoFill"/>
      <sheetName val="AutoFill Nativ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row r="8">
          <cell r="B8" t="str">
            <v>xxgpp_a_0</v>
          </cell>
          <cell r="C8" t="str">
            <v>Pin</v>
          </cell>
          <cell r="D8" t="str">
            <v>hsmv-D</v>
          </cell>
          <cell r="E8">
            <v>33</v>
          </cell>
          <cell r="F8" t="str">
            <v/>
          </cell>
          <cell r="G8" t="str">
            <v/>
          </cell>
          <cell r="H8" t="str">
            <v>No</v>
          </cell>
          <cell r="I8" t="str">
            <v>eSPI</v>
          </cell>
          <cell r="J8" t="str">
            <v>espi_io_0</v>
          </cell>
          <cell r="K8" t="str">
            <v>inout</v>
          </cell>
          <cell r="L8">
            <v>1</v>
          </cell>
          <cell r="N8" t="str">
            <v/>
          </cell>
          <cell r="O8">
            <v>1</v>
          </cell>
          <cell r="Q8" t="str">
            <v/>
          </cell>
          <cell r="R8">
            <v>1</v>
          </cell>
          <cell r="T8" t="str">
            <v/>
          </cell>
          <cell r="U8">
            <v>1</v>
          </cell>
          <cell r="W8" t="str">
            <v/>
          </cell>
          <cell r="X8">
            <v>1</v>
          </cell>
          <cell r="Y8" t="str">
            <v>IOM_GPPA_0</v>
          </cell>
          <cell r="Z8" t="str">
            <v>out</v>
          </cell>
          <cell r="AA8">
            <v>0</v>
          </cell>
          <cell r="AC8" t="str">
            <v/>
          </cell>
          <cell r="AD8">
            <v>1</v>
          </cell>
          <cell r="AF8" t="str">
            <v/>
          </cell>
          <cell r="AG8">
            <v>1</v>
          </cell>
          <cell r="AI8" t="str">
            <v/>
          </cell>
          <cell r="AJ8">
            <v>1</v>
          </cell>
          <cell r="AL8" t="str">
            <v/>
          </cell>
          <cell r="AM8">
            <v>1</v>
          </cell>
          <cell r="AO8" t="str">
            <v/>
          </cell>
          <cell r="AP8">
            <v>1</v>
          </cell>
          <cell r="AQ8" t="str">
            <v>Native F1/GP-In</v>
          </cell>
        </row>
        <row r="9">
          <cell r="B9" t="str">
            <v>xxgpp_a_1</v>
          </cell>
          <cell r="C9" t="str">
            <v>Pin</v>
          </cell>
          <cell r="D9" t="str">
            <v>hsmv-D</v>
          </cell>
          <cell r="E9">
            <v>33</v>
          </cell>
          <cell r="F9" t="str">
            <v/>
          </cell>
          <cell r="G9" t="str">
            <v/>
          </cell>
          <cell r="H9" t="str">
            <v>No</v>
          </cell>
          <cell r="I9" t="str">
            <v>eSPI</v>
          </cell>
          <cell r="J9" t="str">
            <v>espi_io_1</v>
          </cell>
          <cell r="K9" t="str">
            <v>inout</v>
          </cell>
          <cell r="L9">
            <v>1</v>
          </cell>
          <cell r="N9" t="str">
            <v/>
          </cell>
          <cell r="O9">
            <v>1</v>
          </cell>
          <cell r="Q9" t="str">
            <v/>
          </cell>
          <cell r="R9">
            <v>1</v>
          </cell>
          <cell r="T9" t="str">
            <v/>
          </cell>
          <cell r="U9">
            <v>1</v>
          </cell>
          <cell r="W9" t="str">
            <v/>
          </cell>
          <cell r="X9">
            <v>1</v>
          </cell>
          <cell r="Y9" t="str">
            <v>IOM_GPPA_1</v>
          </cell>
          <cell r="Z9" t="str">
            <v>out</v>
          </cell>
          <cell r="AA9">
            <v>0</v>
          </cell>
          <cell r="AC9" t="str">
            <v/>
          </cell>
          <cell r="AD9">
            <v>1</v>
          </cell>
          <cell r="AF9" t="str">
            <v/>
          </cell>
          <cell r="AG9">
            <v>1</v>
          </cell>
          <cell r="AI9" t="str">
            <v/>
          </cell>
          <cell r="AJ9">
            <v>1</v>
          </cell>
          <cell r="AL9" t="str">
            <v/>
          </cell>
          <cell r="AM9">
            <v>1</v>
          </cell>
          <cell r="AO9" t="str">
            <v/>
          </cell>
          <cell r="AP9">
            <v>1</v>
          </cell>
          <cell r="AQ9" t="str">
            <v>Native F1/GP-In</v>
          </cell>
        </row>
        <row r="10">
          <cell r="B10" t="str">
            <v>xxgpp_a_2</v>
          </cell>
          <cell r="C10" t="str">
            <v>Pin</v>
          </cell>
          <cell r="D10" t="str">
            <v>hsmv-D</v>
          </cell>
          <cell r="E10">
            <v>33</v>
          </cell>
          <cell r="F10" t="str">
            <v/>
          </cell>
          <cell r="G10" t="str">
            <v/>
          </cell>
          <cell r="H10" t="str">
            <v>No</v>
          </cell>
          <cell r="I10" t="str">
            <v>eSPI</v>
          </cell>
          <cell r="J10" t="str">
            <v>espi_io_2</v>
          </cell>
          <cell r="K10" t="str">
            <v>inout</v>
          </cell>
          <cell r="L10">
            <v>1</v>
          </cell>
          <cell r="M10" t="str">
            <v>pripwrdnack</v>
          </cell>
          <cell r="N10" t="str">
            <v>out</v>
          </cell>
          <cell r="O10">
            <v>1</v>
          </cell>
          <cell r="Q10" t="str">
            <v/>
          </cell>
          <cell r="R10">
            <v>1</v>
          </cell>
          <cell r="T10" t="str">
            <v/>
          </cell>
          <cell r="U10">
            <v>1</v>
          </cell>
          <cell r="W10" t="str">
            <v/>
          </cell>
          <cell r="X10">
            <v>1</v>
          </cell>
          <cell r="Y10" t="str">
            <v>IOM_GPPA_2</v>
          </cell>
          <cell r="Z10" t="str">
            <v>out</v>
          </cell>
          <cell r="AA10">
            <v>0</v>
          </cell>
          <cell r="AC10" t="str">
            <v/>
          </cell>
          <cell r="AD10">
            <v>1</v>
          </cell>
          <cell r="AF10" t="str">
            <v/>
          </cell>
          <cell r="AG10">
            <v>1</v>
          </cell>
          <cell r="AI10" t="str">
            <v/>
          </cell>
          <cell r="AJ10">
            <v>1</v>
          </cell>
          <cell r="AL10" t="str">
            <v/>
          </cell>
          <cell r="AM10">
            <v>1</v>
          </cell>
          <cell r="AO10" t="str">
            <v/>
          </cell>
          <cell r="AP10">
            <v>1</v>
          </cell>
          <cell r="AQ10" t="str">
            <v>Native F1/Native F2</v>
          </cell>
        </row>
        <row r="11">
          <cell r="B11" t="str">
            <v>xxgpp_a_3</v>
          </cell>
          <cell r="C11" t="str">
            <v>Pin</v>
          </cell>
          <cell r="D11" t="str">
            <v>hsmv-D</v>
          </cell>
          <cell r="E11">
            <v>33</v>
          </cell>
          <cell r="F11" t="str">
            <v/>
          </cell>
          <cell r="G11" t="str">
            <v/>
          </cell>
          <cell r="H11" t="str">
            <v>No</v>
          </cell>
          <cell r="I11" t="str">
            <v>eSPI</v>
          </cell>
          <cell r="J11" t="str">
            <v>espi_io_3</v>
          </cell>
          <cell r="K11" t="str">
            <v>inout</v>
          </cell>
          <cell r="L11">
            <v>1</v>
          </cell>
          <cell r="M11" t="str">
            <v>priack_b</v>
          </cell>
          <cell r="N11" t="str">
            <v>in</v>
          </cell>
          <cell r="O11">
            <v>1</v>
          </cell>
          <cell r="Q11" t="str">
            <v/>
          </cell>
          <cell r="R11">
            <v>1</v>
          </cell>
          <cell r="T11" t="str">
            <v/>
          </cell>
          <cell r="U11">
            <v>1</v>
          </cell>
          <cell r="W11" t="str">
            <v/>
          </cell>
          <cell r="X11">
            <v>1</v>
          </cell>
          <cell r="Y11" t="str">
            <v>IOM_GPPA_3</v>
          </cell>
          <cell r="Z11" t="str">
            <v>out</v>
          </cell>
          <cell r="AA11">
            <v>0</v>
          </cell>
          <cell r="AC11" t="str">
            <v/>
          </cell>
          <cell r="AD11">
            <v>1</v>
          </cell>
          <cell r="AF11" t="str">
            <v/>
          </cell>
          <cell r="AG11">
            <v>1</v>
          </cell>
          <cell r="AI11" t="str">
            <v/>
          </cell>
          <cell r="AJ11">
            <v>1</v>
          </cell>
          <cell r="AL11" t="str">
            <v/>
          </cell>
          <cell r="AM11">
            <v>1</v>
          </cell>
          <cell r="AO11" t="str">
            <v/>
          </cell>
          <cell r="AP11">
            <v>1</v>
          </cell>
          <cell r="AQ11" t="str">
            <v>Native F1/GP-In</v>
          </cell>
        </row>
        <row r="12">
          <cell r="B12" t="str">
            <v>xxgpp_a_4</v>
          </cell>
          <cell r="C12" t="str">
            <v>Pin</v>
          </cell>
          <cell r="D12" t="str">
            <v>hsmv-D</v>
          </cell>
          <cell r="E12">
            <v>200</v>
          </cell>
          <cell r="F12" t="str">
            <v/>
          </cell>
          <cell r="G12" t="str">
            <v/>
          </cell>
          <cell r="H12" t="str">
            <v>No</v>
          </cell>
          <cell r="I12" t="str">
            <v>eSPI</v>
          </cell>
          <cell r="J12" t="str">
            <v>espi_cs0_b</v>
          </cell>
          <cell r="K12" t="str">
            <v>out</v>
          </cell>
          <cell r="L12">
            <v>1</v>
          </cell>
          <cell r="N12" t="str">
            <v/>
          </cell>
          <cell r="O12">
            <v>1</v>
          </cell>
          <cell r="Q12" t="str">
            <v/>
          </cell>
          <cell r="R12">
            <v>1</v>
          </cell>
          <cell r="T12" t="str">
            <v/>
          </cell>
          <cell r="U12">
            <v>1</v>
          </cell>
          <cell r="W12" t="str">
            <v/>
          </cell>
          <cell r="X12">
            <v>1</v>
          </cell>
          <cell r="Y12" t="str">
            <v>IOM_GPPA_4</v>
          </cell>
          <cell r="Z12" t="str">
            <v>out</v>
          </cell>
          <cell r="AA12">
            <v>0</v>
          </cell>
          <cell r="AC12" t="str">
            <v/>
          </cell>
          <cell r="AD12">
            <v>1</v>
          </cell>
          <cell r="AF12" t="str">
            <v/>
          </cell>
          <cell r="AG12">
            <v>1</v>
          </cell>
          <cell r="AI12" t="str">
            <v/>
          </cell>
          <cell r="AJ12">
            <v>1</v>
          </cell>
          <cell r="AL12" t="str">
            <v/>
          </cell>
          <cell r="AM12">
            <v>1</v>
          </cell>
          <cell r="AO12" t="str">
            <v/>
          </cell>
          <cell r="AP12">
            <v>1</v>
          </cell>
          <cell r="AQ12" t="str">
            <v>Native F1/GP-In</v>
          </cell>
        </row>
        <row r="13">
          <cell r="B13" t="str">
            <v>xxgpp_a_5</v>
          </cell>
          <cell r="C13" t="str">
            <v>Pin</v>
          </cell>
          <cell r="D13" t="str">
            <v>hsmv-D</v>
          </cell>
          <cell r="E13">
            <v>33</v>
          </cell>
          <cell r="F13" t="str">
            <v/>
          </cell>
          <cell r="G13" t="str">
            <v/>
          </cell>
          <cell r="H13" t="str">
            <v>Yes</v>
          </cell>
          <cell r="I13" t="str">
            <v>eSPI</v>
          </cell>
          <cell r="J13" t="str">
            <v>espi_clk</v>
          </cell>
          <cell r="K13" t="str">
            <v>out</v>
          </cell>
          <cell r="L13">
            <v>1</v>
          </cell>
          <cell r="N13" t="str">
            <v/>
          </cell>
          <cell r="O13">
            <v>1</v>
          </cell>
          <cell r="Q13" t="str">
            <v/>
          </cell>
          <cell r="R13">
            <v>1</v>
          </cell>
          <cell r="T13" t="str">
            <v/>
          </cell>
          <cell r="U13">
            <v>1</v>
          </cell>
          <cell r="W13" t="str">
            <v/>
          </cell>
          <cell r="X13">
            <v>1</v>
          </cell>
          <cell r="Y13" t="str">
            <v>IOM_GPPA_5</v>
          </cell>
          <cell r="Z13" t="str">
            <v>out</v>
          </cell>
          <cell r="AA13">
            <v>0</v>
          </cell>
          <cell r="AC13" t="str">
            <v/>
          </cell>
          <cell r="AD13">
            <v>1</v>
          </cell>
          <cell r="AF13" t="str">
            <v/>
          </cell>
          <cell r="AG13">
            <v>1</v>
          </cell>
          <cell r="AI13" t="str">
            <v/>
          </cell>
          <cell r="AJ13">
            <v>1</v>
          </cell>
          <cell r="AL13" t="str">
            <v/>
          </cell>
          <cell r="AM13">
            <v>1</v>
          </cell>
          <cell r="AO13" t="str">
            <v/>
          </cell>
          <cell r="AP13">
            <v>1</v>
          </cell>
          <cell r="AQ13" t="str">
            <v>Native F1/GP-In</v>
          </cell>
        </row>
        <row r="14">
          <cell r="B14" t="str">
            <v>xxgpp_a_6</v>
          </cell>
          <cell r="C14" t="str">
            <v>Pin</v>
          </cell>
          <cell r="D14" t="str">
            <v>hsmv-D</v>
          </cell>
          <cell r="E14">
            <v>200</v>
          </cell>
          <cell r="F14" t="str">
            <v/>
          </cell>
          <cell r="G14" t="str">
            <v/>
          </cell>
          <cell r="H14" t="str">
            <v>No</v>
          </cell>
          <cell r="I14" t="str">
            <v>eSPI</v>
          </cell>
          <cell r="J14" t="str">
            <v>espi_reset_b</v>
          </cell>
          <cell r="K14" t="str">
            <v>out</v>
          </cell>
          <cell r="L14">
            <v>1</v>
          </cell>
          <cell r="N14" t="str">
            <v/>
          </cell>
          <cell r="O14">
            <v>1</v>
          </cell>
          <cell r="Q14" t="str">
            <v/>
          </cell>
          <cell r="R14">
            <v>1</v>
          </cell>
          <cell r="T14" t="str">
            <v/>
          </cell>
          <cell r="U14">
            <v>1</v>
          </cell>
          <cell r="W14" t="str">
            <v/>
          </cell>
          <cell r="X14">
            <v>1</v>
          </cell>
          <cell r="Y14" t="str">
            <v>IOM_GPPA_6</v>
          </cell>
          <cell r="Z14" t="str">
            <v>out</v>
          </cell>
          <cell r="AA14">
            <v>0</v>
          </cell>
          <cell r="AC14" t="str">
            <v/>
          </cell>
          <cell r="AD14">
            <v>1</v>
          </cell>
          <cell r="AF14" t="str">
            <v/>
          </cell>
          <cell r="AG14">
            <v>1</v>
          </cell>
          <cell r="AI14" t="str">
            <v/>
          </cell>
          <cell r="AJ14">
            <v>1</v>
          </cell>
          <cell r="AL14" t="str">
            <v/>
          </cell>
          <cell r="AM14">
            <v>1</v>
          </cell>
          <cell r="AO14" t="str">
            <v/>
          </cell>
          <cell r="AP14">
            <v>1</v>
          </cell>
          <cell r="AQ14" t="str">
            <v>Native F1/GP-In</v>
          </cell>
        </row>
        <row r="15">
          <cell r="B15" t="str">
            <v>xxgpp_a_7</v>
          </cell>
          <cell r="C15" t="str">
            <v>RemvBuf</v>
          </cell>
          <cell r="D15" t="str">
            <v>hsmv-D</v>
          </cell>
          <cell r="E15">
            <v>200</v>
          </cell>
          <cell r="F15" t="str">
            <v/>
          </cell>
          <cell r="G15" t="str">
            <v/>
          </cell>
          <cell r="H15" t="str">
            <v>No</v>
          </cell>
          <cell r="I15" t="str">
            <v>MiscA</v>
          </cell>
          <cell r="K15" t="str">
            <v/>
          </cell>
          <cell r="L15">
            <v>1</v>
          </cell>
          <cell r="N15" t="str">
            <v/>
          </cell>
          <cell r="O15">
            <v>1</v>
          </cell>
          <cell r="Q15" t="str">
            <v/>
          </cell>
          <cell r="R15">
            <v>1</v>
          </cell>
          <cell r="T15" t="str">
            <v/>
          </cell>
          <cell r="U15">
            <v>1</v>
          </cell>
          <cell r="W15" t="str">
            <v/>
          </cell>
          <cell r="X15">
            <v>1</v>
          </cell>
          <cell r="Y15" t="str">
            <v>IOM_GPPA_7</v>
          </cell>
          <cell r="Z15" t="str">
            <v>out</v>
          </cell>
          <cell r="AA15">
            <v>0</v>
          </cell>
          <cell r="AC15" t="str">
            <v/>
          </cell>
          <cell r="AD15">
            <v>1</v>
          </cell>
          <cell r="AF15" t="str">
            <v/>
          </cell>
          <cell r="AG15">
            <v>1</v>
          </cell>
          <cell r="AI15" t="str">
            <v/>
          </cell>
          <cell r="AJ15">
            <v>1</v>
          </cell>
          <cell r="AL15" t="str">
            <v/>
          </cell>
          <cell r="AM15">
            <v>1</v>
          </cell>
          <cell r="AO15" t="str">
            <v/>
          </cell>
          <cell r="AP15">
            <v>1</v>
          </cell>
          <cell r="AQ15" t="str">
            <v>GP-In</v>
          </cell>
        </row>
        <row r="16">
          <cell r="B16" t="str">
            <v>xxgpp_a_8</v>
          </cell>
          <cell r="C16" t="str">
            <v>Pin</v>
          </cell>
          <cell r="D16" t="str">
            <v>hsmv-D</v>
          </cell>
          <cell r="E16">
            <v>33</v>
          </cell>
          <cell r="F16" t="str">
            <v/>
          </cell>
          <cell r="G16" t="str">
            <v/>
          </cell>
          <cell r="H16" t="str">
            <v>Yes</v>
          </cell>
          <cell r="I16" t="str">
            <v>MiscA</v>
          </cell>
          <cell r="J16" t="str">
            <v>osse_smlclk</v>
          </cell>
          <cell r="K16" t="str">
            <v>iod</v>
          </cell>
          <cell r="L16">
            <v>1</v>
          </cell>
          <cell r="N16" t="str">
            <v/>
          </cell>
          <cell r="O16">
            <v>1</v>
          </cell>
          <cell r="Q16" t="str">
            <v/>
          </cell>
          <cell r="R16">
            <v>1</v>
          </cell>
          <cell r="T16" t="str">
            <v/>
          </cell>
          <cell r="U16">
            <v>1</v>
          </cell>
          <cell r="W16" t="str">
            <v/>
          </cell>
          <cell r="X16">
            <v>1</v>
          </cell>
          <cell r="Y16" t="str">
            <v>IOM_GPPA_8</v>
          </cell>
          <cell r="Z16" t="str">
            <v>out</v>
          </cell>
          <cell r="AA16">
            <v>0</v>
          </cell>
          <cell r="AC16" t="str">
            <v/>
          </cell>
          <cell r="AD16">
            <v>1</v>
          </cell>
          <cell r="AF16" t="str">
            <v/>
          </cell>
          <cell r="AG16">
            <v>1</v>
          </cell>
          <cell r="AI16" t="str">
            <v/>
          </cell>
          <cell r="AJ16">
            <v>1</v>
          </cell>
          <cell r="AL16" t="str">
            <v/>
          </cell>
          <cell r="AM16">
            <v>1</v>
          </cell>
          <cell r="AO16" t="str">
            <v/>
          </cell>
          <cell r="AP16">
            <v>1</v>
          </cell>
          <cell r="AQ16" t="str">
            <v>GP-In</v>
          </cell>
        </row>
        <row r="17">
          <cell r="B17" t="str">
            <v>xxgpp_a_9</v>
          </cell>
          <cell r="C17" t="str">
            <v>Pin</v>
          </cell>
          <cell r="D17" t="str">
            <v>hsmv-D</v>
          </cell>
          <cell r="E17">
            <v>33</v>
          </cell>
          <cell r="F17" t="str">
            <v/>
          </cell>
          <cell r="G17" t="str">
            <v/>
          </cell>
          <cell r="H17" t="str">
            <v>No</v>
          </cell>
          <cell r="I17" t="str">
            <v>MiscA</v>
          </cell>
          <cell r="J17" t="str">
            <v>osse_smldata</v>
          </cell>
          <cell r="K17" t="str">
            <v>iod</v>
          </cell>
          <cell r="L17">
            <v>1</v>
          </cell>
          <cell r="N17" t="str">
            <v/>
          </cell>
          <cell r="O17">
            <v>1</v>
          </cell>
          <cell r="Q17" t="str">
            <v/>
          </cell>
          <cell r="R17">
            <v>1</v>
          </cell>
          <cell r="T17" t="str">
            <v/>
          </cell>
          <cell r="U17">
            <v>1</v>
          </cell>
          <cell r="W17" t="str">
            <v/>
          </cell>
          <cell r="X17">
            <v>1</v>
          </cell>
          <cell r="Y17" t="str">
            <v>IOM_GPPA_9</v>
          </cell>
          <cell r="Z17" t="str">
            <v>out</v>
          </cell>
          <cell r="AA17">
            <v>0</v>
          </cell>
          <cell r="AC17" t="str">
            <v/>
          </cell>
          <cell r="AD17">
            <v>1</v>
          </cell>
          <cell r="AF17" t="str">
            <v/>
          </cell>
          <cell r="AG17">
            <v>1</v>
          </cell>
          <cell r="AI17" t="str">
            <v/>
          </cell>
          <cell r="AJ17">
            <v>1</v>
          </cell>
          <cell r="AL17" t="str">
            <v/>
          </cell>
          <cell r="AM17">
            <v>1</v>
          </cell>
          <cell r="AO17" t="str">
            <v/>
          </cell>
          <cell r="AP17">
            <v>1</v>
          </cell>
          <cell r="AQ17" t="str">
            <v>GP-In</v>
          </cell>
        </row>
        <row r="18">
          <cell r="B18" t="str">
            <v>xxgpp_a_10</v>
          </cell>
          <cell r="C18" t="str">
            <v>Pin</v>
          </cell>
          <cell r="D18" t="str">
            <v>hsmv-D</v>
          </cell>
          <cell r="E18">
            <v>200</v>
          </cell>
          <cell r="F18" t="str">
            <v/>
          </cell>
          <cell r="G18" t="str">
            <v/>
          </cell>
          <cell r="H18" t="str">
            <v>No</v>
          </cell>
          <cell r="I18" t="str">
            <v>MiscA</v>
          </cell>
          <cell r="J18" t="str">
            <v>osse_smlalert_b</v>
          </cell>
          <cell r="K18" t="str">
            <v>iod</v>
          </cell>
          <cell r="L18">
            <v>1</v>
          </cell>
          <cell r="N18" t="str">
            <v/>
          </cell>
          <cell r="O18">
            <v>1</v>
          </cell>
          <cell r="Q18" t="str">
            <v/>
          </cell>
          <cell r="R18">
            <v>1</v>
          </cell>
          <cell r="T18" t="str">
            <v/>
          </cell>
          <cell r="U18">
            <v>1</v>
          </cell>
          <cell r="W18" t="str">
            <v/>
          </cell>
          <cell r="X18">
            <v>1</v>
          </cell>
          <cell r="Y18" t="str">
            <v>IOM_GPPA_10</v>
          </cell>
          <cell r="Z18" t="str">
            <v>out</v>
          </cell>
          <cell r="AA18">
            <v>0</v>
          </cell>
          <cell r="AC18" t="str">
            <v/>
          </cell>
          <cell r="AD18">
            <v>1</v>
          </cell>
          <cell r="AF18" t="str">
            <v/>
          </cell>
          <cell r="AG18">
            <v>1</v>
          </cell>
          <cell r="AI18" t="str">
            <v/>
          </cell>
          <cell r="AJ18">
            <v>1</v>
          </cell>
          <cell r="AL18" t="str">
            <v/>
          </cell>
          <cell r="AM18">
            <v>1</v>
          </cell>
          <cell r="AO18" t="str">
            <v/>
          </cell>
          <cell r="AP18">
            <v>1</v>
          </cell>
          <cell r="AQ18" t="str">
            <v>GP-In</v>
          </cell>
        </row>
        <row r="19">
          <cell r="B19" t="str">
            <v>xxgpp_a_11</v>
          </cell>
          <cell r="C19" t="str">
            <v>Pin</v>
          </cell>
          <cell r="D19" t="str">
            <v>hsmv-D</v>
          </cell>
          <cell r="E19">
            <v>200</v>
          </cell>
          <cell r="F19" t="str">
            <v/>
          </cell>
          <cell r="G19" t="str">
            <v/>
          </cell>
          <cell r="H19" t="str">
            <v>No</v>
          </cell>
          <cell r="I19" t="str">
            <v>MiscA</v>
          </cell>
          <cell r="K19" t="str">
            <v/>
          </cell>
          <cell r="L19">
            <v>1</v>
          </cell>
          <cell r="N19" t="str">
            <v/>
          </cell>
          <cell r="O19">
            <v>1</v>
          </cell>
          <cell r="Q19" t="str">
            <v/>
          </cell>
          <cell r="R19">
            <v>1</v>
          </cell>
          <cell r="T19" t="str">
            <v/>
          </cell>
          <cell r="U19">
            <v>1</v>
          </cell>
          <cell r="W19" t="str">
            <v/>
          </cell>
          <cell r="X19">
            <v>1</v>
          </cell>
          <cell r="Y19" t="str">
            <v>IOM_GPPA_11</v>
          </cell>
          <cell r="Z19" t="str">
            <v>out</v>
          </cell>
          <cell r="AA19">
            <v>0</v>
          </cell>
          <cell r="AC19" t="str">
            <v/>
          </cell>
          <cell r="AD19">
            <v>1</v>
          </cell>
          <cell r="AF19" t="str">
            <v/>
          </cell>
          <cell r="AG19">
            <v>1</v>
          </cell>
          <cell r="AI19" t="str">
            <v/>
          </cell>
          <cell r="AJ19">
            <v>1</v>
          </cell>
          <cell r="AL19" t="str">
            <v/>
          </cell>
          <cell r="AM19">
            <v>1</v>
          </cell>
          <cell r="AO19" t="str">
            <v/>
          </cell>
          <cell r="AP19">
            <v>1</v>
          </cell>
          <cell r="AQ19" t="str">
            <v>GP-In</v>
          </cell>
        </row>
        <row r="20">
          <cell r="B20" t="str">
            <v>xxgpp_a_12</v>
          </cell>
          <cell r="C20" t="str">
            <v>Pin</v>
          </cell>
          <cell r="D20" t="str">
            <v>hsmv-D</v>
          </cell>
          <cell r="E20">
            <v>200</v>
          </cell>
          <cell r="F20" t="str">
            <v/>
          </cell>
          <cell r="G20" t="str">
            <v/>
          </cell>
          <cell r="H20" t="str">
            <v>No</v>
          </cell>
          <cell r="I20" t="str">
            <v>MiscA</v>
          </cell>
          <cell r="K20" t="str">
            <v/>
          </cell>
          <cell r="L20">
            <v>1</v>
          </cell>
          <cell r="N20" t="str">
            <v/>
          </cell>
          <cell r="O20">
            <v>1</v>
          </cell>
          <cell r="Q20" t="str">
            <v/>
          </cell>
          <cell r="R20">
            <v>1</v>
          </cell>
          <cell r="T20" t="str">
            <v/>
          </cell>
          <cell r="U20">
            <v>1</v>
          </cell>
          <cell r="W20" t="str">
            <v/>
          </cell>
          <cell r="X20">
            <v>1</v>
          </cell>
          <cell r="Y20" t="str">
            <v>IOM_GPPA_12</v>
          </cell>
          <cell r="Z20" t="str">
            <v>out</v>
          </cell>
          <cell r="AA20">
            <v>0</v>
          </cell>
          <cell r="AC20" t="str">
            <v/>
          </cell>
          <cell r="AD20">
            <v>1</v>
          </cell>
          <cell r="AF20" t="str">
            <v/>
          </cell>
          <cell r="AG20">
            <v>1</v>
          </cell>
          <cell r="AI20" t="str">
            <v/>
          </cell>
          <cell r="AJ20">
            <v>1</v>
          </cell>
          <cell r="AL20" t="str">
            <v/>
          </cell>
          <cell r="AM20">
            <v>1</v>
          </cell>
          <cell r="AO20" t="str">
            <v/>
          </cell>
          <cell r="AP20">
            <v>1</v>
          </cell>
          <cell r="AQ20" t="str">
            <v>GP-In</v>
          </cell>
        </row>
        <row r="21">
          <cell r="B21" t="str">
            <v>xxgpp_a_13</v>
          </cell>
          <cell r="C21" t="str">
            <v>Pin</v>
          </cell>
          <cell r="D21" t="str">
            <v>hsmv-D</v>
          </cell>
          <cell r="E21">
            <v>200</v>
          </cell>
          <cell r="F21" t="str">
            <v/>
          </cell>
          <cell r="G21" t="str">
            <v/>
          </cell>
          <cell r="H21" t="str">
            <v>No</v>
          </cell>
          <cell r="I21" t="str">
            <v>eSPI</v>
          </cell>
          <cell r="J21" t="str">
            <v>espi_cs1_b</v>
          </cell>
          <cell r="K21" t="str">
            <v>out</v>
          </cell>
          <cell r="L21">
            <v>1</v>
          </cell>
          <cell r="M21" t="str">
            <v>pcie_lnk_down</v>
          </cell>
          <cell r="N21" t="str">
            <v>out</v>
          </cell>
          <cell r="O21">
            <v>1</v>
          </cell>
          <cell r="Q21" t="str">
            <v/>
          </cell>
          <cell r="R21">
            <v>1</v>
          </cell>
          <cell r="T21" t="str">
            <v/>
          </cell>
          <cell r="U21">
            <v>1</v>
          </cell>
          <cell r="W21" t="str">
            <v/>
          </cell>
          <cell r="X21">
            <v>1</v>
          </cell>
          <cell r="Y21" t="str">
            <v>IOM_GPPA_13</v>
          </cell>
          <cell r="Z21" t="str">
            <v>out</v>
          </cell>
          <cell r="AA21">
            <v>0</v>
          </cell>
          <cell r="AC21" t="str">
            <v/>
          </cell>
          <cell r="AD21">
            <v>1</v>
          </cell>
          <cell r="AF21" t="str">
            <v/>
          </cell>
          <cell r="AG21">
            <v>1</v>
          </cell>
          <cell r="AI21" t="str">
            <v/>
          </cell>
          <cell r="AJ21">
            <v>1</v>
          </cell>
          <cell r="AL21" t="str">
            <v/>
          </cell>
          <cell r="AM21">
            <v>1</v>
          </cell>
          <cell r="AO21" t="str">
            <v/>
          </cell>
          <cell r="AP21">
            <v>1</v>
          </cell>
          <cell r="AQ21" t="str">
            <v>GP-In</v>
          </cell>
        </row>
        <row r="22">
          <cell r="B22" t="str">
            <v>xxgpp_a_14</v>
          </cell>
          <cell r="C22" t="str">
            <v>RemvBuf</v>
          </cell>
          <cell r="D22" t="str">
            <v>hsmv-D</v>
          </cell>
          <cell r="E22">
            <v>200</v>
          </cell>
          <cell r="F22" t="str">
            <v/>
          </cell>
          <cell r="G22" t="str">
            <v/>
          </cell>
          <cell r="H22" t="str">
            <v>No</v>
          </cell>
          <cell r="I22" t="str">
            <v>MiscA</v>
          </cell>
          <cell r="J22" t="str">
            <v>adr_complete</v>
          </cell>
          <cell r="K22" t="str">
            <v>out</v>
          </cell>
          <cell r="L22">
            <v>1</v>
          </cell>
          <cell r="O22">
            <v>1</v>
          </cell>
          <cell r="Q22" t="str">
            <v/>
          </cell>
          <cell r="R22">
            <v>1</v>
          </cell>
          <cell r="T22" t="str">
            <v/>
          </cell>
          <cell r="U22">
            <v>1</v>
          </cell>
          <cell r="W22" t="str">
            <v/>
          </cell>
          <cell r="X22">
            <v>1</v>
          </cell>
          <cell r="Y22" t="str">
            <v>IOM_GPPA_14</v>
          </cell>
          <cell r="Z22" t="str">
            <v>out</v>
          </cell>
          <cell r="AA22">
            <v>0</v>
          </cell>
          <cell r="AC22" t="str">
            <v/>
          </cell>
          <cell r="AD22">
            <v>1</v>
          </cell>
          <cell r="AF22" t="str">
            <v/>
          </cell>
          <cell r="AG22">
            <v>1</v>
          </cell>
          <cell r="AI22" t="str">
            <v/>
          </cell>
          <cell r="AJ22">
            <v>1</v>
          </cell>
          <cell r="AL22" t="str">
            <v/>
          </cell>
          <cell r="AM22">
            <v>1</v>
          </cell>
          <cell r="AO22" t="str">
            <v/>
          </cell>
          <cell r="AP22">
            <v>1</v>
          </cell>
          <cell r="AQ22" t="str">
            <v>GP-In</v>
          </cell>
        </row>
        <row r="23">
          <cell r="B23" t="str">
            <v>xxgpp_a_15</v>
          </cell>
          <cell r="C23" t="str">
            <v>Pin</v>
          </cell>
          <cell r="D23" t="str">
            <v>hsmv-D</v>
          </cell>
          <cell r="E23">
            <v>200</v>
          </cell>
          <cell r="F23" t="str">
            <v/>
          </cell>
          <cell r="G23" t="str">
            <v/>
          </cell>
          <cell r="H23" t="str">
            <v>No</v>
          </cell>
          <cell r="I23" t="str">
            <v>MiscA</v>
          </cell>
          <cell r="J23" t="str">
            <v>dnx_force_reload</v>
          </cell>
          <cell r="K23" t="str">
            <v>in</v>
          </cell>
          <cell r="L23">
            <v>1</v>
          </cell>
          <cell r="N23" t="str">
            <v/>
          </cell>
          <cell r="O23">
            <v>1</v>
          </cell>
          <cell r="Q23" t="str">
            <v/>
          </cell>
          <cell r="R23">
            <v>1</v>
          </cell>
          <cell r="T23" t="str">
            <v/>
          </cell>
          <cell r="U23">
            <v>1</v>
          </cell>
          <cell r="W23" t="str">
            <v/>
          </cell>
          <cell r="X23">
            <v>1</v>
          </cell>
          <cell r="Y23" t="str">
            <v>IOM_GPPA_15</v>
          </cell>
          <cell r="Z23" t="str">
            <v>out</v>
          </cell>
          <cell r="AA23">
            <v>0</v>
          </cell>
          <cell r="AC23" t="str">
            <v/>
          </cell>
          <cell r="AD23">
            <v>1</v>
          </cell>
          <cell r="AF23" t="str">
            <v/>
          </cell>
          <cell r="AG23">
            <v>1</v>
          </cell>
          <cell r="AI23" t="str">
            <v/>
          </cell>
          <cell r="AJ23">
            <v>1</v>
          </cell>
          <cell r="AL23" t="str">
            <v/>
          </cell>
          <cell r="AM23">
            <v>1</v>
          </cell>
          <cell r="AO23" t="str">
            <v/>
          </cell>
          <cell r="AP23">
            <v>1</v>
          </cell>
          <cell r="AQ23" t="str">
            <v>Native F1</v>
          </cell>
        </row>
        <row r="24">
          <cell r="B24" t="str">
            <v>xxgpp_a_16</v>
          </cell>
          <cell r="C24" t="str">
            <v>RemvBuf</v>
          </cell>
          <cell r="D24" t="str">
            <v>hsmv-D</v>
          </cell>
          <cell r="E24">
            <v>200</v>
          </cell>
          <cell r="F24" t="str">
            <v/>
          </cell>
          <cell r="G24" t="str">
            <v/>
          </cell>
          <cell r="H24" t="str">
            <v>No</v>
          </cell>
          <cell r="I24" t="str">
            <v>eSPI</v>
          </cell>
          <cell r="J24" t="str">
            <v>espi_cs2_b</v>
          </cell>
          <cell r="K24" t="str">
            <v>out</v>
          </cell>
          <cell r="L24">
            <v>1</v>
          </cell>
          <cell r="N24" t="str">
            <v/>
          </cell>
          <cell r="O24">
            <v>1</v>
          </cell>
          <cell r="Q24" t="str">
            <v/>
          </cell>
          <cell r="R24">
            <v>1</v>
          </cell>
          <cell r="T24" t="str">
            <v/>
          </cell>
          <cell r="U24">
            <v>1</v>
          </cell>
          <cell r="W24" t="str">
            <v/>
          </cell>
          <cell r="X24">
            <v>1</v>
          </cell>
          <cell r="Y24" t="str">
            <v>IOM_GPPA_16</v>
          </cell>
          <cell r="Z24" t="str">
            <v>out</v>
          </cell>
          <cell r="AA24">
            <v>0</v>
          </cell>
          <cell r="AC24" t="str">
            <v/>
          </cell>
          <cell r="AD24">
            <v>1</v>
          </cell>
          <cell r="AF24" t="str">
            <v/>
          </cell>
          <cell r="AG24">
            <v>1</v>
          </cell>
          <cell r="AI24" t="str">
            <v/>
          </cell>
          <cell r="AJ24">
            <v>1</v>
          </cell>
          <cell r="AL24" t="str">
            <v/>
          </cell>
          <cell r="AM24">
            <v>1</v>
          </cell>
          <cell r="AO24" t="str">
            <v/>
          </cell>
          <cell r="AP24">
            <v>1</v>
          </cell>
          <cell r="AQ24" t="str">
            <v>Native F1</v>
          </cell>
        </row>
        <row r="25">
          <cell r="B25" t="str">
            <v>xxgpp_a_17</v>
          </cell>
          <cell r="C25" t="str">
            <v>RemvBuf</v>
          </cell>
          <cell r="D25" t="str">
            <v>hsmv-D</v>
          </cell>
          <cell r="E25">
            <v>200</v>
          </cell>
          <cell r="F25" t="str">
            <v/>
          </cell>
          <cell r="G25" t="str">
            <v/>
          </cell>
          <cell r="H25" t="str">
            <v>No</v>
          </cell>
          <cell r="I25" t="str">
            <v>eSPI</v>
          </cell>
          <cell r="J25" t="str">
            <v>espi_cs3_b</v>
          </cell>
          <cell r="K25" t="str">
            <v>out</v>
          </cell>
          <cell r="L25">
            <v>1</v>
          </cell>
          <cell r="N25" t="str">
            <v/>
          </cell>
          <cell r="O25">
            <v>1</v>
          </cell>
          <cell r="Q25" t="str">
            <v/>
          </cell>
          <cell r="R25">
            <v>1</v>
          </cell>
          <cell r="T25" t="str">
            <v/>
          </cell>
          <cell r="U25">
            <v>1</v>
          </cell>
          <cell r="W25" t="str">
            <v/>
          </cell>
          <cell r="X25">
            <v>1</v>
          </cell>
          <cell r="Y25" t="str">
            <v>IOM_GPPA_17</v>
          </cell>
          <cell r="Z25" t="str">
            <v>out</v>
          </cell>
          <cell r="AA25">
            <v>0</v>
          </cell>
          <cell r="AC25" t="str">
            <v/>
          </cell>
          <cell r="AD25">
            <v>1</v>
          </cell>
          <cell r="AF25" t="str">
            <v/>
          </cell>
          <cell r="AG25">
            <v>1</v>
          </cell>
          <cell r="AI25" t="str">
            <v/>
          </cell>
          <cell r="AJ25">
            <v>1</v>
          </cell>
          <cell r="AL25" t="str">
            <v/>
          </cell>
          <cell r="AM25">
            <v>1</v>
          </cell>
          <cell r="AO25" t="str">
            <v/>
          </cell>
          <cell r="AP25">
            <v>1</v>
          </cell>
          <cell r="AQ25" t="str">
            <v>Native F1</v>
          </cell>
        </row>
        <row r="26">
          <cell r="B26" t="str">
            <v>espi_clk_loopbk</v>
          </cell>
          <cell r="C26" t="str">
            <v>N/C</v>
          </cell>
          <cell r="D26" t="str">
            <v>hsmv-D</v>
          </cell>
          <cell r="E26">
            <v>33</v>
          </cell>
          <cell r="F26" t="str">
            <v/>
          </cell>
          <cell r="G26" t="str">
            <v/>
          </cell>
          <cell r="H26" t="str">
            <v>Yes</v>
          </cell>
          <cell r="I26" t="str">
            <v>eSPI</v>
          </cell>
          <cell r="J26" t="str">
            <v>espi_clk_loopbk</v>
          </cell>
          <cell r="K26" t="str">
            <v>inout</v>
          </cell>
          <cell r="L26">
            <v>1</v>
          </cell>
          <cell r="N26" t="str">
            <v/>
          </cell>
          <cell r="O26">
            <v>1</v>
          </cell>
          <cell r="Q26" t="str">
            <v/>
          </cell>
          <cell r="R26">
            <v>1</v>
          </cell>
          <cell r="T26" t="str">
            <v/>
          </cell>
          <cell r="U26">
            <v>1</v>
          </cell>
          <cell r="W26" t="str">
            <v/>
          </cell>
          <cell r="X26">
            <v>1</v>
          </cell>
          <cell r="AA26">
            <v>1</v>
          </cell>
          <cell r="AC26" t="str">
            <v/>
          </cell>
          <cell r="AD26">
            <v>1</v>
          </cell>
          <cell r="AF26" t="str">
            <v/>
          </cell>
          <cell r="AG26">
            <v>1</v>
          </cell>
          <cell r="AI26" t="str">
            <v/>
          </cell>
          <cell r="AJ26">
            <v>1</v>
          </cell>
          <cell r="AL26" t="str">
            <v/>
          </cell>
          <cell r="AM26">
            <v>1</v>
          </cell>
          <cell r="AO26" t="str">
            <v/>
          </cell>
          <cell r="AP26">
            <v>1</v>
          </cell>
          <cell r="AQ26" t="str">
            <v>Native F1</v>
          </cell>
        </row>
        <row r="27">
          <cell r="B27" t="str">
            <v>Primary Well Group B (West) - self - 24 bumps + 1 loopback buffer</v>
          </cell>
        </row>
        <row r="28">
          <cell r="B28" t="str">
            <v>xxgpp_b_0</v>
          </cell>
          <cell r="C28" t="str">
            <v>Pin</v>
          </cell>
          <cell r="D28" t="str">
            <v>hsmv-D</v>
          </cell>
          <cell r="E28">
            <v>33</v>
          </cell>
          <cell r="F28" t="str">
            <v/>
          </cell>
          <cell r="G28" t="str">
            <v/>
          </cell>
          <cell r="H28" t="str">
            <v>No</v>
          </cell>
          <cell r="I28" t="str">
            <v>MiscB</v>
          </cell>
          <cell r="J28" t="str">
            <v>usbc_smlclk</v>
          </cell>
          <cell r="K28" t="str">
            <v>iod</v>
          </cell>
          <cell r="L28">
            <v>1</v>
          </cell>
          <cell r="N28" t="str">
            <v/>
          </cell>
          <cell r="O28">
            <v>1</v>
          </cell>
          <cell r="Q28" t="str">
            <v/>
          </cell>
          <cell r="R28">
            <v>1</v>
          </cell>
          <cell r="T28" t="str">
            <v/>
          </cell>
          <cell r="U28">
            <v>1</v>
          </cell>
          <cell r="W28" t="str">
            <v/>
          </cell>
          <cell r="X28">
            <v>1</v>
          </cell>
          <cell r="Y28" t="str">
            <v>IOM_GPPB_0</v>
          </cell>
          <cell r="Z28" t="str">
            <v>out</v>
          </cell>
          <cell r="AA28">
            <v>0</v>
          </cell>
          <cell r="AC28" t="str">
            <v/>
          </cell>
          <cell r="AD28">
            <v>1</v>
          </cell>
          <cell r="AF28" t="str">
            <v/>
          </cell>
          <cell r="AG28">
            <v>1</v>
          </cell>
          <cell r="AI28" t="str">
            <v/>
          </cell>
          <cell r="AJ28">
            <v>1</v>
          </cell>
          <cell r="AL28" t="str">
            <v/>
          </cell>
          <cell r="AM28">
            <v>1</v>
          </cell>
          <cell r="AO28" t="str">
            <v/>
          </cell>
          <cell r="AP28">
            <v>1</v>
          </cell>
          <cell r="AQ28" t="str">
            <v>GP-In</v>
          </cell>
        </row>
        <row r="29">
          <cell r="B29" t="str">
            <v>xxgpp_b_1</v>
          </cell>
          <cell r="C29" t="str">
            <v>Pin</v>
          </cell>
          <cell r="D29" t="str">
            <v>hsmv-D</v>
          </cell>
          <cell r="E29">
            <v>33</v>
          </cell>
          <cell r="F29" t="str">
            <v/>
          </cell>
          <cell r="G29" t="str">
            <v/>
          </cell>
          <cell r="H29" t="str">
            <v>No</v>
          </cell>
          <cell r="I29" t="str">
            <v>MiscB</v>
          </cell>
          <cell r="J29" t="str">
            <v>usbc_smldata</v>
          </cell>
          <cell r="K29" t="str">
            <v>iod</v>
          </cell>
          <cell r="L29">
            <v>1</v>
          </cell>
          <cell r="N29" t="str">
            <v/>
          </cell>
          <cell r="O29">
            <v>1</v>
          </cell>
          <cell r="Q29" t="str">
            <v/>
          </cell>
          <cell r="R29">
            <v>1</v>
          </cell>
          <cell r="T29" t="str">
            <v/>
          </cell>
          <cell r="U29">
            <v>1</v>
          </cell>
          <cell r="W29" t="str">
            <v/>
          </cell>
          <cell r="X29">
            <v>1</v>
          </cell>
          <cell r="Y29" t="str">
            <v>IOM_GPPB_1</v>
          </cell>
          <cell r="Z29" t="str">
            <v>out</v>
          </cell>
          <cell r="AA29">
            <v>0</v>
          </cell>
          <cell r="AC29" t="str">
            <v/>
          </cell>
          <cell r="AD29">
            <v>1</v>
          </cell>
          <cell r="AF29" t="str">
            <v/>
          </cell>
          <cell r="AG29">
            <v>1</v>
          </cell>
          <cell r="AI29" t="str">
            <v/>
          </cell>
          <cell r="AJ29">
            <v>1</v>
          </cell>
          <cell r="AL29" t="str">
            <v/>
          </cell>
          <cell r="AM29">
            <v>1</v>
          </cell>
          <cell r="AO29" t="str">
            <v/>
          </cell>
          <cell r="AP29">
            <v>1</v>
          </cell>
          <cell r="AQ29" t="str">
            <v>GP-In</v>
          </cell>
        </row>
        <row r="30">
          <cell r="B30" t="str">
            <v>xxgpp_b_2</v>
          </cell>
          <cell r="C30" t="str">
            <v>Pin</v>
          </cell>
          <cell r="D30" t="str">
            <v>hsmv-D</v>
          </cell>
          <cell r="E30">
            <v>33</v>
          </cell>
          <cell r="F30" t="str">
            <v/>
          </cell>
          <cell r="G30" t="str">
            <v/>
          </cell>
          <cell r="H30" t="str">
            <v>No</v>
          </cell>
          <cell r="I30" t="str">
            <v>ISH_I3C0</v>
          </cell>
          <cell r="K30" t="str">
            <v/>
          </cell>
          <cell r="L30">
            <v>1</v>
          </cell>
          <cell r="N30" t="str">
            <v/>
          </cell>
          <cell r="O30">
            <v>1</v>
          </cell>
          <cell r="P30" t="str">
            <v>ish_i2c0_sda</v>
          </cell>
          <cell r="Q30" t="str">
            <v>iod</v>
          </cell>
          <cell r="R30">
            <v>1</v>
          </cell>
          <cell r="S30" t="str">
            <v>ish_i3c0_sda</v>
          </cell>
          <cell r="T30" t="str">
            <v>inout</v>
          </cell>
          <cell r="U30">
            <v>1</v>
          </cell>
          <cell r="W30" t="str">
            <v/>
          </cell>
          <cell r="X30">
            <v>1</v>
          </cell>
          <cell r="Y30" t="str">
            <v>IOM_GPPB_2</v>
          </cell>
          <cell r="Z30" t="str">
            <v>out</v>
          </cell>
          <cell r="AA30">
            <v>0</v>
          </cell>
          <cell r="AB30" t="str">
            <v>visa2ch3_d0</v>
          </cell>
          <cell r="AC30" t="str">
            <v>out</v>
          </cell>
          <cell r="AD30">
            <v>0</v>
          </cell>
          <cell r="AE30" t="str">
            <v>a_i2c2_sda</v>
          </cell>
          <cell r="AF30" t="str">
            <v>iod</v>
          </cell>
          <cell r="AG30">
            <v>1</v>
          </cell>
          <cell r="AH30" t="str">
            <v>pti_trace_d00</v>
          </cell>
          <cell r="AI30" t="str">
            <v>out</v>
          </cell>
          <cell r="AJ30">
            <v>0</v>
          </cell>
          <cell r="AK30" t="str">
            <v>cnv_debug_00</v>
          </cell>
          <cell r="AL30" t="str">
            <v>inout</v>
          </cell>
          <cell r="AM30">
            <v>1</v>
          </cell>
          <cell r="AO30" t="str">
            <v/>
          </cell>
          <cell r="AP30">
            <v>1</v>
          </cell>
          <cell r="AQ30" t="str">
            <v>GP-In</v>
          </cell>
        </row>
        <row r="31">
          <cell r="B31" t="str">
            <v>xxgpp_b_3</v>
          </cell>
          <cell r="C31" t="str">
            <v>Pin</v>
          </cell>
          <cell r="D31" t="str">
            <v>hsmv-D</v>
          </cell>
          <cell r="E31">
            <v>33</v>
          </cell>
          <cell r="F31" t="str">
            <v/>
          </cell>
          <cell r="G31" t="str">
            <v/>
          </cell>
          <cell r="H31" t="str">
            <v>Yes</v>
          </cell>
          <cell r="I31" t="str">
            <v>ISH_I3C0</v>
          </cell>
          <cell r="K31" t="str">
            <v/>
          </cell>
          <cell r="L31">
            <v>1</v>
          </cell>
          <cell r="N31" t="str">
            <v/>
          </cell>
          <cell r="O31">
            <v>1</v>
          </cell>
          <cell r="P31" t="str">
            <v>ish_i2c0_scl</v>
          </cell>
          <cell r="Q31" t="str">
            <v>iod</v>
          </cell>
          <cell r="R31">
            <v>1</v>
          </cell>
          <cell r="S31" t="str">
            <v>ish_i3c0_scl</v>
          </cell>
          <cell r="T31" t="str">
            <v>inout</v>
          </cell>
          <cell r="U31">
            <v>1</v>
          </cell>
          <cell r="W31" t="str">
            <v/>
          </cell>
          <cell r="X31">
            <v>1</v>
          </cell>
          <cell r="Y31" t="str">
            <v>IOM_GPPB_3</v>
          </cell>
          <cell r="Z31" t="str">
            <v>out</v>
          </cell>
          <cell r="AA31">
            <v>0</v>
          </cell>
          <cell r="AB31" t="str">
            <v>visa2ch3_d1</v>
          </cell>
          <cell r="AC31" t="str">
            <v>out</v>
          </cell>
          <cell r="AD31">
            <v>0</v>
          </cell>
          <cell r="AE31" t="str">
            <v>a_i2c2_scl</v>
          </cell>
          <cell r="AF31" t="str">
            <v>iod</v>
          </cell>
          <cell r="AG31">
            <v>1</v>
          </cell>
          <cell r="AH31" t="str">
            <v>pti_trace_d01</v>
          </cell>
          <cell r="AI31" t="str">
            <v>out</v>
          </cell>
          <cell r="AJ31">
            <v>0</v>
          </cell>
          <cell r="AK31" t="str">
            <v>cnv_debug_01</v>
          </cell>
          <cell r="AL31" t="str">
            <v>inout</v>
          </cell>
          <cell r="AM31">
            <v>1</v>
          </cell>
          <cell r="AO31" t="str">
            <v/>
          </cell>
          <cell r="AP31">
            <v>1</v>
          </cell>
          <cell r="AQ31" t="str">
            <v>GP-In</v>
          </cell>
        </row>
        <row r="32">
          <cell r="B32" t="str">
            <v>xxgpp_b_4</v>
          </cell>
          <cell r="C32" t="str">
            <v>Pin</v>
          </cell>
          <cell r="D32" t="str">
            <v>hsmv-D</v>
          </cell>
          <cell r="E32">
            <v>33</v>
          </cell>
          <cell r="F32" t="str">
            <v>Yes</v>
          </cell>
          <cell r="G32" t="str">
            <v>20K PD</v>
          </cell>
          <cell r="H32" t="str">
            <v>No</v>
          </cell>
          <cell r="I32" t="str">
            <v>MiscB</v>
          </cell>
          <cell r="K32" t="str">
            <v/>
          </cell>
          <cell r="L32">
            <v>1</v>
          </cell>
          <cell r="M32" t="str">
            <v>bk_0</v>
          </cell>
          <cell r="N32" t="e">
            <v>#N/A</v>
          </cell>
          <cell r="O32">
            <v>1</v>
          </cell>
          <cell r="P32" t="str">
            <v>sbk_0</v>
          </cell>
          <cell r="Q32" t="e">
            <v>#N/A</v>
          </cell>
          <cell r="R32">
            <v>1</v>
          </cell>
          <cell r="S32" t="str">
            <v>ish_gp_0</v>
          </cell>
          <cell r="T32" t="str">
            <v>inout</v>
          </cell>
          <cell r="U32">
            <v>1</v>
          </cell>
          <cell r="W32" t="str">
            <v/>
          </cell>
          <cell r="X32">
            <v>1</v>
          </cell>
          <cell r="Y32" t="str">
            <v>IOM_GPPB_4</v>
          </cell>
          <cell r="Z32" t="str">
            <v>out</v>
          </cell>
          <cell r="AA32">
            <v>0</v>
          </cell>
          <cell r="AB32" t="str">
            <v>visa2ch3_d2</v>
          </cell>
          <cell r="AC32" t="str">
            <v>out</v>
          </cell>
          <cell r="AD32">
            <v>0</v>
          </cell>
          <cell r="AF32" t="str">
            <v/>
          </cell>
          <cell r="AG32">
            <v>1</v>
          </cell>
          <cell r="AH32" t="str">
            <v>pti_trace_d02</v>
          </cell>
          <cell r="AI32" t="str">
            <v>out</v>
          </cell>
          <cell r="AJ32">
            <v>0</v>
          </cell>
          <cell r="AK32" t="str">
            <v>cnv_debug_02</v>
          </cell>
          <cell r="AL32" t="str">
            <v>inout</v>
          </cell>
          <cell r="AM32">
            <v>1</v>
          </cell>
          <cell r="AO32" t="str">
            <v/>
          </cell>
          <cell r="AP32">
            <v>1</v>
          </cell>
          <cell r="AQ32" t="str">
            <v>GP-Out</v>
          </cell>
        </row>
        <row r="33">
          <cell r="B33" t="str">
            <v>xxgpp_b_5</v>
          </cell>
          <cell r="C33" t="str">
            <v>Pin</v>
          </cell>
          <cell r="D33" t="str">
            <v>hsmv-D</v>
          </cell>
          <cell r="E33">
            <v>33</v>
          </cell>
          <cell r="F33" t="str">
            <v/>
          </cell>
          <cell r="G33" t="str">
            <v/>
          </cell>
          <cell r="H33" t="str">
            <v>No</v>
          </cell>
          <cell r="I33" t="str">
            <v>MiscB</v>
          </cell>
          <cell r="K33" t="str">
            <v/>
          </cell>
          <cell r="L33">
            <v>1</v>
          </cell>
          <cell r="M33" t="str">
            <v>bk_1</v>
          </cell>
          <cell r="N33" t="e">
            <v>#N/A</v>
          </cell>
          <cell r="O33">
            <v>1</v>
          </cell>
          <cell r="P33" t="str">
            <v>sbk_1</v>
          </cell>
          <cell r="Q33" t="e">
            <v>#N/A</v>
          </cell>
          <cell r="R33">
            <v>1</v>
          </cell>
          <cell r="S33" t="str">
            <v>ish_gp_1</v>
          </cell>
          <cell r="T33" t="str">
            <v>inout</v>
          </cell>
          <cell r="U33">
            <v>1</v>
          </cell>
          <cell r="W33" t="str">
            <v/>
          </cell>
          <cell r="X33">
            <v>1</v>
          </cell>
          <cell r="Y33" t="str">
            <v>IOM_GPPB_5</v>
          </cell>
          <cell r="Z33" t="str">
            <v>out</v>
          </cell>
          <cell r="AA33">
            <v>0</v>
          </cell>
          <cell r="AB33" t="str">
            <v>visa2ch3_d3</v>
          </cell>
          <cell r="AC33" t="str">
            <v>out</v>
          </cell>
          <cell r="AD33">
            <v>0</v>
          </cell>
          <cell r="AF33" t="str">
            <v/>
          </cell>
          <cell r="AG33">
            <v>1</v>
          </cell>
          <cell r="AH33" t="str">
            <v>pti_trace_d03</v>
          </cell>
          <cell r="AI33" t="str">
            <v>out</v>
          </cell>
          <cell r="AJ33">
            <v>0</v>
          </cell>
          <cell r="AK33" t="str">
            <v>cnv_debug_03</v>
          </cell>
          <cell r="AL33" t="str">
            <v>inout</v>
          </cell>
          <cell r="AM33">
            <v>1</v>
          </cell>
          <cell r="AO33" t="str">
            <v/>
          </cell>
          <cell r="AP33">
            <v>1</v>
          </cell>
          <cell r="AQ33" t="str">
            <v>GP-In</v>
          </cell>
        </row>
        <row r="34">
          <cell r="B34" t="str">
            <v>xxgpp_b_6</v>
          </cell>
          <cell r="C34" t="str">
            <v>Pin</v>
          </cell>
          <cell r="D34" t="str">
            <v>hsmv-D</v>
          </cell>
          <cell r="E34">
            <v>33</v>
          </cell>
          <cell r="F34" t="str">
            <v/>
          </cell>
          <cell r="G34" t="str">
            <v/>
          </cell>
          <cell r="H34" t="str">
            <v>No</v>
          </cell>
          <cell r="I34" t="str">
            <v>MiscB</v>
          </cell>
          <cell r="K34" t="str">
            <v/>
          </cell>
          <cell r="L34">
            <v>1</v>
          </cell>
          <cell r="M34" t="str">
            <v>bk_2</v>
          </cell>
          <cell r="N34" t="e">
            <v>#N/A</v>
          </cell>
          <cell r="O34">
            <v>1</v>
          </cell>
          <cell r="P34" t="str">
            <v>sbk_2</v>
          </cell>
          <cell r="Q34" t="e">
            <v>#N/A</v>
          </cell>
          <cell r="R34">
            <v>1</v>
          </cell>
          <cell r="S34" t="str">
            <v>ish_gp_2</v>
          </cell>
          <cell r="T34" t="str">
            <v>inout</v>
          </cell>
          <cell r="U34">
            <v>1</v>
          </cell>
          <cell r="W34" t="str">
            <v/>
          </cell>
          <cell r="X34">
            <v>1</v>
          </cell>
          <cell r="Y34" t="str">
            <v>IOM_GPPB_6</v>
          </cell>
          <cell r="Z34" t="str">
            <v>out</v>
          </cell>
          <cell r="AA34">
            <v>0</v>
          </cell>
          <cell r="AB34" t="str">
            <v>visa2ch3_d4</v>
          </cell>
          <cell r="AC34" t="str">
            <v>out</v>
          </cell>
          <cell r="AD34">
            <v>0</v>
          </cell>
          <cell r="AF34" t="str">
            <v/>
          </cell>
          <cell r="AG34">
            <v>1</v>
          </cell>
          <cell r="AH34" t="str">
            <v>pti_trace_d04</v>
          </cell>
          <cell r="AI34" t="str">
            <v>out</v>
          </cell>
          <cell r="AJ34">
            <v>0</v>
          </cell>
          <cell r="AK34" t="str">
            <v>cnv_debug_04</v>
          </cell>
          <cell r="AL34" t="str">
            <v>inout</v>
          </cell>
          <cell r="AM34">
            <v>1</v>
          </cell>
          <cell r="AO34" t="str">
            <v/>
          </cell>
          <cell r="AP34">
            <v>1</v>
          </cell>
          <cell r="AQ34" t="str">
            <v>GP-In</v>
          </cell>
        </row>
        <row r="35">
          <cell r="B35" t="str">
            <v>xxgpp_b_7</v>
          </cell>
          <cell r="C35" t="str">
            <v>Pin</v>
          </cell>
          <cell r="D35" t="str">
            <v>hsmv-D</v>
          </cell>
          <cell r="E35">
            <v>33</v>
          </cell>
          <cell r="F35" t="str">
            <v/>
          </cell>
          <cell r="G35" t="str">
            <v/>
          </cell>
          <cell r="H35" t="str">
            <v>No</v>
          </cell>
          <cell r="I35" t="str">
            <v>MiscB</v>
          </cell>
          <cell r="K35" t="str">
            <v/>
          </cell>
          <cell r="L35">
            <v>1</v>
          </cell>
          <cell r="M35" t="str">
            <v>bk_3</v>
          </cell>
          <cell r="N35" t="e">
            <v>#N/A</v>
          </cell>
          <cell r="O35">
            <v>1</v>
          </cell>
          <cell r="P35" t="str">
            <v>sbk_3</v>
          </cell>
          <cell r="Q35" t="e">
            <v>#N/A</v>
          </cell>
          <cell r="R35">
            <v>1</v>
          </cell>
          <cell r="S35" t="str">
            <v>ish_gp_3</v>
          </cell>
          <cell r="T35" t="str">
            <v>inout</v>
          </cell>
          <cell r="U35">
            <v>1</v>
          </cell>
          <cell r="W35" t="str">
            <v/>
          </cell>
          <cell r="X35">
            <v>1</v>
          </cell>
          <cell r="Y35" t="str">
            <v>IOM_GPPB_7</v>
          </cell>
          <cell r="Z35" t="str">
            <v>out</v>
          </cell>
          <cell r="AA35">
            <v>0</v>
          </cell>
          <cell r="AB35" t="str">
            <v>visa2ch3_d5</v>
          </cell>
          <cell r="AC35" t="str">
            <v>out</v>
          </cell>
          <cell r="AD35">
            <v>0</v>
          </cell>
          <cell r="AF35" t="str">
            <v/>
          </cell>
          <cell r="AG35">
            <v>1</v>
          </cell>
          <cell r="AH35" t="str">
            <v>pti_trace_d05</v>
          </cell>
          <cell r="AI35" t="str">
            <v>out</v>
          </cell>
          <cell r="AJ35">
            <v>0</v>
          </cell>
          <cell r="AK35" t="str">
            <v>cnv_debug_05</v>
          </cell>
          <cell r="AL35" t="str">
            <v>inout</v>
          </cell>
          <cell r="AM35">
            <v>1</v>
          </cell>
          <cell r="AO35" t="str">
            <v/>
          </cell>
          <cell r="AP35">
            <v>1</v>
          </cell>
          <cell r="AQ35" t="str">
            <v>GP-In</v>
          </cell>
        </row>
        <row r="36">
          <cell r="B36" t="str">
            <v>xxgpp_b_8</v>
          </cell>
          <cell r="C36" t="str">
            <v>Pin</v>
          </cell>
          <cell r="D36" t="str">
            <v>hsmv-D</v>
          </cell>
          <cell r="E36">
            <v>33</v>
          </cell>
          <cell r="F36" t="str">
            <v/>
          </cell>
          <cell r="G36" t="str">
            <v/>
          </cell>
          <cell r="H36" t="str">
            <v>No</v>
          </cell>
          <cell r="I36" t="str">
            <v>MiscB</v>
          </cell>
          <cell r="K36" t="str">
            <v/>
          </cell>
          <cell r="L36">
            <v>1</v>
          </cell>
          <cell r="M36" t="str">
            <v>bk_4</v>
          </cell>
          <cell r="N36" t="e">
            <v>#N/A</v>
          </cell>
          <cell r="O36">
            <v>1</v>
          </cell>
          <cell r="P36" t="str">
            <v>sbk_4</v>
          </cell>
          <cell r="Q36" t="e">
            <v>#N/A</v>
          </cell>
          <cell r="R36">
            <v>1</v>
          </cell>
          <cell r="S36" t="str">
            <v>ish_gp_4</v>
          </cell>
          <cell r="T36" t="str">
            <v>inout</v>
          </cell>
          <cell r="U36">
            <v>1</v>
          </cell>
          <cell r="W36" t="str">
            <v/>
          </cell>
          <cell r="X36">
            <v>1</v>
          </cell>
          <cell r="Y36" t="str">
            <v>IOM_GPPB_8</v>
          </cell>
          <cell r="Z36" t="str">
            <v>out</v>
          </cell>
          <cell r="AA36">
            <v>0</v>
          </cell>
          <cell r="AB36" t="str">
            <v>visa2ch3_d6</v>
          </cell>
          <cell r="AC36" t="str">
            <v>out</v>
          </cell>
          <cell r="AD36">
            <v>0</v>
          </cell>
          <cell r="AF36" t="str">
            <v/>
          </cell>
          <cell r="AG36">
            <v>1</v>
          </cell>
          <cell r="AH36" t="str">
            <v>pti_trace_d06</v>
          </cell>
          <cell r="AI36" t="str">
            <v>out</v>
          </cell>
          <cell r="AJ36">
            <v>0</v>
          </cell>
          <cell r="AK36" t="str">
            <v>cnv_debug_06</v>
          </cell>
          <cell r="AL36" t="str">
            <v>inout</v>
          </cell>
          <cell r="AM36">
            <v>1</v>
          </cell>
          <cell r="AO36" t="str">
            <v/>
          </cell>
          <cell r="AP36">
            <v>1</v>
          </cell>
          <cell r="AQ36" t="str">
            <v>GP-In</v>
          </cell>
        </row>
        <row r="37">
          <cell r="B37" t="str">
            <v>xxgpp_b_9</v>
          </cell>
          <cell r="C37" t="str">
            <v>Pin</v>
          </cell>
          <cell r="D37" t="str">
            <v>hsmv-D</v>
          </cell>
          <cell r="E37">
            <v>200</v>
          </cell>
          <cell r="F37" t="str">
            <v/>
          </cell>
          <cell r="G37" t="str">
            <v/>
          </cell>
          <cell r="H37" t="str">
            <v>No</v>
          </cell>
          <cell r="I37" t="str">
            <v>MiscB</v>
          </cell>
          <cell r="K37" t="str">
            <v/>
          </cell>
          <cell r="L37">
            <v>1</v>
          </cell>
          <cell r="M37" t="str">
            <v>ddsp_hpd1</v>
          </cell>
          <cell r="N37" t="str">
            <v>in</v>
          </cell>
          <cell r="O37">
            <v>1</v>
          </cell>
          <cell r="P37" t="str">
            <v>disp_misc1</v>
          </cell>
          <cell r="Q37" t="str">
            <v>out</v>
          </cell>
          <cell r="R37">
            <v>1</v>
          </cell>
          <cell r="T37" t="str">
            <v/>
          </cell>
          <cell r="U37">
            <v>1</v>
          </cell>
          <cell r="W37" t="str">
            <v/>
          </cell>
          <cell r="X37">
            <v>1</v>
          </cell>
          <cell r="Y37" t="str">
            <v>IOM_GPPB_9</v>
          </cell>
          <cell r="Z37" t="str">
            <v>out</v>
          </cell>
          <cell r="AA37">
            <v>0</v>
          </cell>
          <cell r="AC37" t="str">
            <v/>
          </cell>
          <cell r="AD37">
            <v>1</v>
          </cell>
          <cell r="AF37" t="str">
            <v/>
          </cell>
          <cell r="AG37">
            <v>1</v>
          </cell>
          <cell r="AI37" t="str">
            <v/>
          </cell>
          <cell r="AJ37">
            <v>1</v>
          </cell>
          <cell r="AL37" t="str">
            <v/>
          </cell>
          <cell r="AM37">
            <v>1</v>
          </cell>
          <cell r="AO37" t="str">
            <v/>
          </cell>
          <cell r="AP37">
            <v>1</v>
          </cell>
          <cell r="AQ37" t="str">
            <v>GP-In</v>
          </cell>
        </row>
        <row r="38">
          <cell r="B38" t="str">
            <v>xxgpp_b_10</v>
          </cell>
          <cell r="C38" t="str">
            <v>Pin</v>
          </cell>
          <cell r="D38" t="str">
            <v>hsmv-D</v>
          </cell>
          <cell r="E38">
            <v>200</v>
          </cell>
          <cell r="F38" t="str">
            <v/>
          </cell>
          <cell r="G38" t="str">
            <v/>
          </cell>
          <cell r="H38" t="str">
            <v>No</v>
          </cell>
          <cell r="I38" t="str">
            <v>MiscB</v>
          </cell>
          <cell r="K38" t="str">
            <v/>
          </cell>
          <cell r="L38">
            <v>1</v>
          </cell>
          <cell r="M38" t="str">
            <v>ddsp_hpd2</v>
          </cell>
          <cell r="N38" t="str">
            <v>in</v>
          </cell>
          <cell r="O38">
            <v>1</v>
          </cell>
          <cell r="P38" t="str">
            <v>disp_misc2</v>
          </cell>
          <cell r="Q38" t="str">
            <v>out</v>
          </cell>
          <cell r="R38">
            <v>1</v>
          </cell>
          <cell r="T38" t="str">
            <v/>
          </cell>
          <cell r="U38">
            <v>1</v>
          </cell>
          <cell r="W38" t="str">
            <v/>
          </cell>
          <cell r="X38">
            <v>1</v>
          </cell>
          <cell r="Y38" t="str">
            <v>IOM_GPPB_10</v>
          </cell>
          <cell r="Z38" t="str">
            <v>out</v>
          </cell>
          <cell r="AA38">
            <v>0</v>
          </cell>
          <cell r="AC38" t="str">
            <v/>
          </cell>
          <cell r="AD38">
            <v>1</v>
          </cell>
          <cell r="AF38" t="str">
            <v/>
          </cell>
          <cell r="AG38">
            <v>1</v>
          </cell>
          <cell r="AI38" t="str">
            <v/>
          </cell>
          <cell r="AJ38">
            <v>1</v>
          </cell>
          <cell r="AL38" t="str">
            <v/>
          </cell>
          <cell r="AM38">
            <v>1</v>
          </cell>
          <cell r="AO38" t="str">
            <v/>
          </cell>
          <cell r="AP38">
            <v>1</v>
          </cell>
          <cell r="AQ38" t="str">
            <v>GP-In</v>
          </cell>
        </row>
        <row r="39">
          <cell r="B39" t="str">
            <v>xxgpp_b_11</v>
          </cell>
          <cell r="C39" t="str">
            <v>RemvBuf</v>
          </cell>
          <cell r="D39" t="str">
            <v>hsmv-D</v>
          </cell>
          <cell r="E39">
            <v>200</v>
          </cell>
          <cell r="F39" t="str">
            <v/>
          </cell>
          <cell r="G39" t="str">
            <v/>
          </cell>
          <cell r="H39" t="str">
            <v>No</v>
          </cell>
          <cell r="I39" t="str">
            <v>MiscB</v>
          </cell>
          <cell r="K39" t="str">
            <v/>
          </cell>
          <cell r="L39">
            <v>1</v>
          </cell>
          <cell r="N39" t="str">
            <v/>
          </cell>
          <cell r="O39">
            <v>1</v>
          </cell>
          <cell r="Q39" t="str">
            <v/>
          </cell>
          <cell r="R39">
            <v>1</v>
          </cell>
          <cell r="T39" t="str">
            <v/>
          </cell>
          <cell r="U39">
            <v>1</v>
          </cell>
          <cell r="W39" t="str">
            <v/>
          </cell>
          <cell r="X39">
            <v>1</v>
          </cell>
          <cell r="Y39" t="str">
            <v>IOM_GPPB_11</v>
          </cell>
          <cell r="Z39" t="str">
            <v>out</v>
          </cell>
          <cell r="AA39">
            <v>0</v>
          </cell>
          <cell r="AC39" t="str">
            <v/>
          </cell>
          <cell r="AD39">
            <v>1</v>
          </cell>
          <cell r="AF39" t="str">
            <v/>
          </cell>
          <cell r="AG39">
            <v>1</v>
          </cell>
          <cell r="AI39" t="str">
            <v/>
          </cell>
          <cell r="AJ39">
            <v>1</v>
          </cell>
          <cell r="AL39" t="str">
            <v/>
          </cell>
          <cell r="AM39">
            <v>1</v>
          </cell>
          <cell r="AO39" t="str">
            <v/>
          </cell>
          <cell r="AP39">
            <v>1</v>
          </cell>
          <cell r="AQ39" t="str">
            <v>GP-In</v>
          </cell>
        </row>
        <row r="40">
          <cell r="B40" t="str">
            <v>xxgpp_b_12</v>
          </cell>
          <cell r="C40" t="str">
            <v>Pin</v>
          </cell>
          <cell r="D40" t="str">
            <v>hsmv-D</v>
          </cell>
          <cell r="E40">
            <v>200</v>
          </cell>
          <cell r="F40" t="str">
            <v/>
          </cell>
          <cell r="G40" t="str">
            <v/>
          </cell>
          <cell r="H40" t="str">
            <v>No</v>
          </cell>
          <cell r="I40" t="str">
            <v>MiscB</v>
          </cell>
          <cell r="J40" t="str">
            <v>slp_s0_b</v>
          </cell>
          <cell r="K40" t="str">
            <v>out</v>
          </cell>
          <cell r="L40">
            <v>1</v>
          </cell>
          <cell r="N40" t="str">
            <v/>
          </cell>
          <cell r="O40">
            <v>1</v>
          </cell>
          <cell r="Q40" t="str">
            <v/>
          </cell>
          <cell r="R40">
            <v>1</v>
          </cell>
          <cell r="T40" t="str">
            <v/>
          </cell>
          <cell r="U40">
            <v>1</v>
          </cell>
          <cell r="W40" t="str">
            <v/>
          </cell>
          <cell r="X40">
            <v>1</v>
          </cell>
          <cell r="Y40" t="str">
            <v>IOM_GPPB_12</v>
          </cell>
          <cell r="Z40" t="str">
            <v>out</v>
          </cell>
          <cell r="AA40">
            <v>0</v>
          </cell>
          <cell r="AC40" t="str">
            <v/>
          </cell>
          <cell r="AD40">
            <v>1</v>
          </cell>
          <cell r="AF40" t="str">
            <v/>
          </cell>
          <cell r="AG40">
            <v>1</v>
          </cell>
          <cell r="AI40" t="str">
            <v/>
          </cell>
          <cell r="AJ40">
            <v>1</v>
          </cell>
          <cell r="AL40" t="str">
            <v/>
          </cell>
          <cell r="AM40">
            <v>1</v>
          </cell>
          <cell r="AO40" t="str">
            <v/>
          </cell>
          <cell r="AP40">
            <v>1</v>
          </cell>
          <cell r="AQ40" t="str">
            <v>Native F1</v>
          </cell>
        </row>
        <row r="41">
          <cell r="B41" t="str">
            <v>xxgpp_b_13</v>
          </cell>
          <cell r="C41" t="str">
            <v>Pin</v>
          </cell>
          <cell r="D41" t="str">
            <v>hsmv-D</v>
          </cell>
          <cell r="E41">
            <v>200</v>
          </cell>
          <cell r="F41" t="str">
            <v/>
          </cell>
          <cell r="G41" t="str">
            <v/>
          </cell>
          <cell r="H41" t="str">
            <v>No</v>
          </cell>
          <cell r="I41" t="str">
            <v>MiscB</v>
          </cell>
          <cell r="J41" t="str">
            <v>pltrst_b</v>
          </cell>
          <cell r="K41" t="str">
            <v>out</v>
          </cell>
          <cell r="L41">
            <v>1</v>
          </cell>
          <cell r="N41" t="str">
            <v/>
          </cell>
          <cell r="O41">
            <v>1</v>
          </cell>
          <cell r="Q41" t="str">
            <v/>
          </cell>
          <cell r="R41">
            <v>1</v>
          </cell>
          <cell r="T41" t="str">
            <v/>
          </cell>
          <cell r="U41">
            <v>1</v>
          </cell>
          <cell r="W41" t="str">
            <v/>
          </cell>
          <cell r="X41">
            <v>1</v>
          </cell>
          <cell r="Y41" t="str">
            <v>IOM_GPPB_13</v>
          </cell>
          <cell r="Z41" t="str">
            <v>out</v>
          </cell>
          <cell r="AA41">
            <v>0</v>
          </cell>
          <cell r="AC41" t="str">
            <v/>
          </cell>
          <cell r="AD41">
            <v>1</v>
          </cell>
          <cell r="AF41" t="str">
            <v/>
          </cell>
          <cell r="AG41">
            <v>1</v>
          </cell>
          <cell r="AI41" t="str">
            <v/>
          </cell>
          <cell r="AJ41">
            <v>1</v>
          </cell>
          <cell r="AL41" t="str">
            <v/>
          </cell>
          <cell r="AM41">
            <v>1</v>
          </cell>
          <cell r="AO41" t="str">
            <v/>
          </cell>
          <cell r="AP41">
            <v>1</v>
          </cell>
          <cell r="AQ41" t="str">
            <v>Native F1</v>
          </cell>
        </row>
        <row r="42">
          <cell r="B42" t="str">
            <v>xxgpp_b_14</v>
          </cell>
          <cell r="C42" t="str">
            <v>Pin</v>
          </cell>
          <cell r="D42" t="str">
            <v>hsmv-D</v>
          </cell>
          <cell r="E42">
            <v>200</v>
          </cell>
          <cell r="F42" t="str">
            <v>Yes</v>
          </cell>
          <cell r="G42" t="str">
            <v>20K PD</v>
          </cell>
          <cell r="H42" t="str">
            <v>Yes</v>
          </cell>
          <cell r="I42" t="str">
            <v>MiscB</v>
          </cell>
          <cell r="J42" t="str">
            <v>usb2_oc1_b</v>
          </cell>
          <cell r="K42" t="str">
            <v>in</v>
          </cell>
          <cell r="L42">
            <v>1</v>
          </cell>
          <cell r="M42" t="str">
            <v>ddsp_hpdb</v>
          </cell>
          <cell r="N42" t="str">
            <v>in</v>
          </cell>
          <cell r="O42">
            <v>1</v>
          </cell>
          <cell r="P42" t="str">
            <v>disp_miscb</v>
          </cell>
          <cell r="Q42" t="str">
            <v>out</v>
          </cell>
          <cell r="R42">
            <v>1</v>
          </cell>
          <cell r="T42" t="str">
            <v/>
          </cell>
          <cell r="U42">
            <v>1</v>
          </cell>
          <cell r="W42" t="str">
            <v/>
          </cell>
          <cell r="X42">
            <v>1</v>
          </cell>
          <cell r="Y42" t="str">
            <v>IOM_GPPB_14</v>
          </cell>
          <cell r="Z42" t="str">
            <v>out</v>
          </cell>
          <cell r="AA42">
            <v>0</v>
          </cell>
          <cell r="AC42" t="str">
            <v/>
          </cell>
          <cell r="AD42">
            <v>1</v>
          </cell>
          <cell r="AF42" t="str">
            <v/>
          </cell>
          <cell r="AG42">
            <v>1</v>
          </cell>
          <cell r="AI42" t="str">
            <v/>
          </cell>
          <cell r="AJ42">
            <v>1</v>
          </cell>
          <cell r="AL42" t="str">
            <v/>
          </cell>
          <cell r="AM42">
            <v>1</v>
          </cell>
          <cell r="AO42" t="str">
            <v/>
          </cell>
          <cell r="AP42">
            <v>1</v>
          </cell>
          <cell r="AQ42" t="str">
            <v>GP-Out</v>
          </cell>
        </row>
        <row r="43">
          <cell r="B43" t="str">
            <v>xxgpp_b_15</v>
          </cell>
          <cell r="C43" t="str">
            <v>RemvBuf</v>
          </cell>
          <cell r="D43" t="str">
            <v>hsmv-D</v>
          </cell>
          <cell r="E43">
            <v>200</v>
          </cell>
          <cell r="F43" t="str">
            <v/>
          </cell>
          <cell r="G43" t="str">
            <v/>
          </cell>
          <cell r="H43" t="str">
            <v>No</v>
          </cell>
          <cell r="I43" t="str">
            <v>MiscB</v>
          </cell>
          <cell r="J43" t="str">
            <v>usb2_oc3_b</v>
          </cell>
          <cell r="K43" t="str">
            <v>in</v>
          </cell>
          <cell r="L43">
            <v>1</v>
          </cell>
          <cell r="N43" t="str">
            <v/>
          </cell>
          <cell r="O43">
            <v>1</v>
          </cell>
          <cell r="Q43" t="str">
            <v/>
          </cell>
          <cell r="R43">
            <v>1</v>
          </cell>
          <cell r="T43" t="str">
            <v/>
          </cell>
          <cell r="U43">
            <v>1</v>
          </cell>
          <cell r="W43" t="str">
            <v/>
          </cell>
          <cell r="X43">
            <v>1</v>
          </cell>
          <cell r="Y43" t="str">
            <v>IOM_GPPB_15</v>
          </cell>
          <cell r="Z43" t="str">
            <v>out</v>
          </cell>
          <cell r="AA43">
            <v>0</v>
          </cell>
          <cell r="AC43" t="str">
            <v/>
          </cell>
          <cell r="AD43">
            <v>1</v>
          </cell>
          <cell r="AF43" t="str">
            <v/>
          </cell>
          <cell r="AG43">
            <v>1</v>
          </cell>
          <cell r="AI43" t="str">
            <v/>
          </cell>
          <cell r="AJ43">
            <v>1</v>
          </cell>
          <cell r="AL43" t="str">
            <v/>
          </cell>
          <cell r="AM43">
            <v>1</v>
          </cell>
          <cell r="AO43" t="str">
            <v/>
          </cell>
          <cell r="AP43">
            <v>1</v>
          </cell>
          <cell r="AQ43" t="str">
            <v>GP-In</v>
          </cell>
        </row>
        <row r="44">
          <cell r="B44" t="str">
            <v>xxgpp_b_16</v>
          </cell>
          <cell r="C44" t="str">
            <v>Pin</v>
          </cell>
          <cell r="D44" t="str">
            <v>hsmv-D</v>
          </cell>
          <cell r="E44">
            <v>200</v>
          </cell>
          <cell r="F44" t="str">
            <v/>
          </cell>
          <cell r="G44" t="str">
            <v/>
          </cell>
          <cell r="H44" t="str">
            <v>No</v>
          </cell>
          <cell r="I44" t="str">
            <v>MiscB</v>
          </cell>
          <cell r="J44" t="str">
            <v>tbt_lsx1_oe</v>
          </cell>
          <cell r="K44" t="str">
            <v>out</v>
          </cell>
          <cell r="L44">
            <v>1</v>
          </cell>
          <cell r="N44" t="str">
            <v/>
          </cell>
          <cell r="O44">
            <v>1</v>
          </cell>
          <cell r="Q44" t="str">
            <v/>
          </cell>
          <cell r="R44">
            <v>1</v>
          </cell>
          <cell r="T44" t="str">
            <v/>
          </cell>
          <cell r="U44">
            <v>1</v>
          </cell>
          <cell r="W44" t="str">
            <v/>
          </cell>
          <cell r="X44">
            <v>1</v>
          </cell>
          <cell r="Y44" t="str">
            <v>IOM_GPPB_16</v>
          </cell>
          <cell r="Z44" t="str">
            <v>out</v>
          </cell>
          <cell r="AA44">
            <v>0</v>
          </cell>
          <cell r="AC44" t="str">
            <v/>
          </cell>
          <cell r="AD44">
            <v>1</v>
          </cell>
          <cell r="AF44" t="str">
            <v/>
          </cell>
          <cell r="AG44">
            <v>1</v>
          </cell>
          <cell r="AI44" t="str">
            <v/>
          </cell>
          <cell r="AJ44">
            <v>1</v>
          </cell>
          <cell r="AL44" t="str">
            <v/>
          </cell>
          <cell r="AM44">
            <v>1</v>
          </cell>
          <cell r="AO44" t="str">
            <v/>
          </cell>
          <cell r="AP44">
            <v>1</v>
          </cell>
          <cell r="AQ44" t="str">
            <v>GP-In</v>
          </cell>
        </row>
        <row r="45">
          <cell r="B45" t="str">
            <v>xxgpp_b_17</v>
          </cell>
          <cell r="C45" t="str">
            <v>Pin</v>
          </cell>
          <cell r="D45" t="str">
            <v>hsmv-D</v>
          </cell>
          <cell r="E45">
            <v>33</v>
          </cell>
          <cell r="F45" t="str">
            <v/>
          </cell>
          <cell r="G45" t="str">
            <v/>
          </cell>
          <cell r="H45" t="str">
            <v>No</v>
          </cell>
          <cell r="I45" t="str">
            <v>MiscB</v>
          </cell>
          <cell r="K45" t="str">
            <v/>
          </cell>
          <cell r="L45">
            <v>1</v>
          </cell>
          <cell r="N45" t="str">
            <v/>
          </cell>
          <cell r="O45">
            <v>1</v>
          </cell>
          <cell r="Q45" t="str">
            <v/>
          </cell>
          <cell r="R45">
            <v>1</v>
          </cell>
          <cell r="T45" t="str">
            <v/>
          </cell>
          <cell r="U45">
            <v>1</v>
          </cell>
          <cell r="W45" t="str">
            <v/>
          </cell>
          <cell r="X45">
            <v>1</v>
          </cell>
          <cell r="Y45" t="str">
            <v>IOM_GPPB_17</v>
          </cell>
          <cell r="Z45" t="str">
            <v>out</v>
          </cell>
          <cell r="AA45">
            <v>0</v>
          </cell>
          <cell r="AB45" t="str">
            <v>visa2ch4_d0</v>
          </cell>
          <cell r="AC45" t="str">
            <v>out</v>
          </cell>
          <cell r="AD45">
            <v>0</v>
          </cell>
          <cell r="AF45" t="str">
            <v/>
          </cell>
          <cell r="AG45">
            <v>1</v>
          </cell>
          <cell r="AH45" t="str">
            <v>pti_trace_d08</v>
          </cell>
          <cell r="AI45" t="str">
            <v>out</v>
          </cell>
          <cell r="AJ45">
            <v>0</v>
          </cell>
          <cell r="AL45" t="str">
            <v/>
          </cell>
          <cell r="AM45">
            <v>1</v>
          </cell>
          <cell r="AO45" t="str">
            <v/>
          </cell>
          <cell r="AP45">
            <v>1</v>
          </cell>
          <cell r="AQ45" t="str">
            <v>GP-In</v>
          </cell>
        </row>
        <row r="46">
          <cell r="B46" t="str">
            <v>xxgpp_b_18</v>
          </cell>
          <cell r="C46" t="str">
            <v>Pin</v>
          </cell>
          <cell r="D46" t="str">
            <v>hsmv-D</v>
          </cell>
          <cell r="E46">
            <v>33</v>
          </cell>
          <cell r="F46" t="str">
            <v/>
          </cell>
          <cell r="G46" t="str">
            <v/>
          </cell>
          <cell r="H46" t="str">
            <v>No</v>
          </cell>
          <cell r="I46" t="str">
            <v>A_I2C4</v>
          </cell>
          <cell r="J46" t="str">
            <v>ish_i2c2_sda</v>
          </cell>
          <cell r="K46" t="str">
            <v>iod</v>
          </cell>
          <cell r="L46">
            <v>1</v>
          </cell>
          <cell r="M46" t="str">
            <v>a_i2c4_sda</v>
          </cell>
          <cell r="N46" t="str">
            <v>iod</v>
          </cell>
          <cell r="O46">
            <v>1</v>
          </cell>
          <cell r="P46" t="str">
            <v>cnv_mfuart0_rxd</v>
          </cell>
          <cell r="Q46" t="str">
            <v>in</v>
          </cell>
          <cell r="R46">
            <v>1</v>
          </cell>
          <cell r="T46" t="str">
            <v/>
          </cell>
          <cell r="U46">
            <v>1</v>
          </cell>
          <cell r="W46" t="str">
            <v/>
          </cell>
          <cell r="X46">
            <v>1</v>
          </cell>
          <cell r="Y46" t="str">
            <v>IOM_GPPB_18</v>
          </cell>
          <cell r="Z46" t="str">
            <v>out</v>
          </cell>
          <cell r="AA46">
            <v>0</v>
          </cell>
          <cell r="AB46" t="str">
            <v>visa2ch3_d7</v>
          </cell>
          <cell r="AC46" t="str">
            <v>out</v>
          </cell>
          <cell r="AD46">
            <v>0</v>
          </cell>
          <cell r="AF46" t="str">
            <v/>
          </cell>
          <cell r="AG46">
            <v>1</v>
          </cell>
          <cell r="AH46" t="str">
            <v>pti_trace_d07</v>
          </cell>
          <cell r="AI46" t="str">
            <v>out</v>
          </cell>
          <cell r="AJ46">
            <v>0</v>
          </cell>
          <cell r="AK46" t="str">
            <v>cnv_debug_07</v>
          </cell>
          <cell r="AL46" t="str">
            <v>inout</v>
          </cell>
          <cell r="AM46">
            <v>1</v>
          </cell>
          <cell r="AO46" t="str">
            <v/>
          </cell>
          <cell r="AP46">
            <v>1</v>
          </cell>
          <cell r="AQ46" t="str">
            <v>GP-In</v>
          </cell>
        </row>
        <row r="47">
          <cell r="B47" t="str">
            <v>xxgpp_b_19</v>
          </cell>
          <cell r="C47" t="str">
            <v>Pin</v>
          </cell>
          <cell r="D47" t="str">
            <v>hsmv-D</v>
          </cell>
          <cell r="E47">
            <v>33</v>
          </cell>
          <cell r="F47" t="str">
            <v/>
          </cell>
          <cell r="G47" t="str">
            <v/>
          </cell>
          <cell r="H47" t="str">
            <v>Yes</v>
          </cell>
          <cell r="I47" t="str">
            <v>A_I2C4</v>
          </cell>
          <cell r="J47" t="str">
            <v>ish_i2c2_scl</v>
          </cell>
          <cell r="K47" t="str">
            <v>iod</v>
          </cell>
          <cell r="L47">
            <v>1</v>
          </cell>
          <cell r="M47" t="str">
            <v>a_i2c4_scl</v>
          </cell>
          <cell r="N47" t="str">
            <v>iod</v>
          </cell>
          <cell r="O47">
            <v>1</v>
          </cell>
          <cell r="P47" t="str">
            <v>cnv_mfuart0_txd</v>
          </cell>
          <cell r="Q47" t="str">
            <v>out</v>
          </cell>
          <cell r="R47">
            <v>1</v>
          </cell>
          <cell r="T47" t="str">
            <v/>
          </cell>
          <cell r="U47">
            <v>1</v>
          </cell>
          <cell r="W47" t="str">
            <v/>
          </cell>
          <cell r="X47">
            <v>1</v>
          </cell>
          <cell r="Y47" t="str">
            <v>IOM_GPPB_19</v>
          </cell>
          <cell r="Z47" t="str">
            <v>out</v>
          </cell>
          <cell r="AA47">
            <v>0</v>
          </cell>
          <cell r="AB47" t="str">
            <v>visa2ch3_clk</v>
          </cell>
          <cell r="AC47" t="str">
            <v>out</v>
          </cell>
          <cell r="AD47">
            <v>0</v>
          </cell>
          <cell r="AF47" t="str">
            <v/>
          </cell>
          <cell r="AG47">
            <v>1</v>
          </cell>
          <cell r="AH47" t="str">
            <v>pti_trace_clk</v>
          </cell>
          <cell r="AI47" t="str">
            <v>out</v>
          </cell>
          <cell r="AJ47">
            <v>0</v>
          </cell>
          <cell r="AL47" t="str">
            <v/>
          </cell>
          <cell r="AM47">
            <v>1</v>
          </cell>
          <cell r="AO47" t="str">
            <v/>
          </cell>
          <cell r="AP47">
            <v>1</v>
          </cell>
          <cell r="AQ47" t="str">
            <v>GP-In</v>
          </cell>
        </row>
        <row r="48">
          <cell r="B48" t="str">
            <v>xxgpp_b_20</v>
          </cell>
          <cell r="C48" t="str">
            <v>Pin</v>
          </cell>
          <cell r="D48" t="str">
            <v>hsmv-D</v>
          </cell>
          <cell r="E48">
            <v>33</v>
          </cell>
          <cell r="F48" t="str">
            <v/>
          </cell>
          <cell r="G48" t="str">
            <v/>
          </cell>
          <cell r="H48" t="str">
            <v>No</v>
          </cell>
          <cell r="I48" t="str">
            <v>A_I2C5</v>
          </cell>
          <cell r="K48" t="str">
            <v/>
          </cell>
          <cell r="L48">
            <v>1</v>
          </cell>
          <cell r="M48" t="str">
            <v>a_i2c5_sda</v>
          </cell>
          <cell r="N48" t="str">
            <v>iod</v>
          </cell>
          <cell r="O48">
            <v>1</v>
          </cell>
          <cell r="P48" t="str">
            <v>cnv_mfuart0_rts_b</v>
          </cell>
          <cell r="Q48" t="str">
            <v>out</v>
          </cell>
          <cell r="R48">
            <v>1</v>
          </cell>
          <cell r="S48" t="str">
            <v>ish_gp_8</v>
          </cell>
          <cell r="T48" t="str">
            <v>inout</v>
          </cell>
          <cell r="U48">
            <v>1</v>
          </cell>
          <cell r="W48" t="str">
            <v/>
          </cell>
          <cell r="X48">
            <v>1</v>
          </cell>
          <cell r="Y48" t="str">
            <v>IOM_GPPB_20</v>
          </cell>
          <cell r="Z48" t="str">
            <v>out</v>
          </cell>
          <cell r="AA48">
            <v>0</v>
          </cell>
          <cell r="AB48" t="str">
            <v>visa2ch4_d1</v>
          </cell>
          <cell r="AC48" t="str">
            <v>out</v>
          </cell>
          <cell r="AD48">
            <v>0</v>
          </cell>
          <cell r="AF48" t="str">
            <v/>
          </cell>
          <cell r="AG48">
            <v>1</v>
          </cell>
          <cell r="AH48" t="str">
            <v>pti_trace_d09</v>
          </cell>
          <cell r="AI48" t="str">
            <v>out</v>
          </cell>
          <cell r="AJ48">
            <v>0</v>
          </cell>
          <cell r="AL48" t="str">
            <v/>
          </cell>
          <cell r="AM48">
            <v>1</v>
          </cell>
          <cell r="AO48" t="str">
            <v/>
          </cell>
          <cell r="AP48">
            <v>1</v>
          </cell>
          <cell r="AQ48" t="str">
            <v>GP-In</v>
          </cell>
        </row>
        <row r="49">
          <cell r="B49" t="str">
            <v>xxgpp_b_21</v>
          </cell>
          <cell r="C49" t="str">
            <v>Pin</v>
          </cell>
          <cell r="D49" t="str">
            <v>hsmv-D</v>
          </cell>
          <cell r="E49">
            <v>33</v>
          </cell>
          <cell r="F49" t="str">
            <v/>
          </cell>
          <cell r="G49" t="str">
            <v/>
          </cell>
          <cell r="H49" t="str">
            <v>Yes</v>
          </cell>
          <cell r="I49" t="str">
            <v>A_I2C5</v>
          </cell>
          <cell r="K49" t="str">
            <v/>
          </cell>
          <cell r="L49">
            <v>1</v>
          </cell>
          <cell r="M49" t="str">
            <v>a_i2c5_scl</v>
          </cell>
          <cell r="N49" t="str">
            <v>iod</v>
          </cell>
          <cell r="O49">
            <v>1</v>
          </cell>
          <cell r="P49" t="str">
            <v>cnv_mfuart0_cts_b</v>
          </cell>
          <cell r="Q49" t="str">
            <v>in</v>
          </cell>
          <cell r="R49">
            <v>1</v>
          </cell>
          <cell r="S49" t="str">
            <v>ish_gp_9</v>
          </cell>
          <cell r="T49" t="str">
            <v>inout</v>
          </cell>
          <cell r="U49">
            <v>1</v>
          </cell>
          <cell r="W49" t="str">
            <v/>
          </cell>
          <cell r="X49">
            <v>1</v>
          </cell>
          <cell r="Y49" t="str">
            <v>IOM_GPPB_21</v>
          </cell>
          <cell r="Z49" t="str">
            <v>out</v>
          </cell>
          <cell r="AA49">
            <v>0</v>
          </cell>
          <cell r="AB49" t="str">
            <v>visa2ch4_d2</v>
          </cell>
          <cell r="AC49" t="str">
            <v>out</v>
          </cell>
          <cell r="AD49">
            <v>0</v>
          </cell>
          <cell r="AF49" t="str">
            <v/>
          </cell>
          <cell r="AG49">
            <v>1</v>
          </cell>
          <cell r="AH49" t="str">
            <v>pti_trace_d10</v>
          </cell>
          <cell r="AI49" t="str">
            <v>out</v>
          </cell>
          <cell r="AJ49">
            <v>0</v>
          </cell>
          <cell r="AL49" t="str">
            <v/>
          </cell>
          <cell r="AM49">
            <v>1</v>
          </cell>
          <cell r="AO49" t="str">
            <v/>
          </cell>
          <cell r="AP49">
            <v>1</v>
          </cell>
          <cell r="AQ49" t="str">
            <v>GP-In</v>
          </cell>
        </row>
        <row r="50">
          <cell r="B50" t="str">
            <v>xxgpp_b_22</v>
          </cell>
          <cell r="C50" t="str">
            <v>Pin</v>
          </cell>
          <cell r="D50" t="str">
            <v>hsmv-D</v>
          </cell>
          <cell r="E50">
            <v>200</v>
          </cell>
          <cell r="F50" t="str">
            <v/>
          </cell>
          <cell r="G50" t="str">
            <v/>
          </cell>
          <cell r="H50" t="str">
            <v>No</v>
          </cell>
          <cell r="I50" t="str">
            <v>MiscB</v>
          </cell>
          <cell r="J50" t="str">
            <v>time_sync_0</v>
          </cell>
          <cell r="K50" t="str">
            <v>inout</v>
          </cell>
          <cell r="L50">
            <v>1</v>
          </cell>
          <cell r="N50" t="str">
            <v/>
          </cell>
          <cell r="O50">
            <v>1</v>
          </cell>
          <cell r="Q50" t="str">
            <v/>
          </cell>
          <cell r="R50">
            <v>1</v>
          </cell>
          <cell r="S50" t="str">
            <v>ish_gp_5</v>
          </cell>
          <cell r="T50" t="str">
            <v>inout</v>
          </cell>
          <cell r="U50">
            <v>1</v>
          </cell>
          <cell r="W50" t="str">
            <v/>
          </cell>
          <cell r="X50">
            <v>1</v>
          </cell>
          <cell r="Y50" t="str">
            <v>IOM_GPPB_22</v>
          </cell>
          <cell r="Z50" t="str">
            <v>out</v>
          </cell>
          <cell r="AA50">
            <v>0</v>
          </cell>
          <cell r="AC50" t="str">
            <v/>
          </cell>
          <cell r="AD50">
            <v>1</v>
          </cell>
          <cell r="AF50" t="str">
            <v/>
          </cell>
          <cell r="AG50">
            <v>1</v>
          </cell>
          <cell r="AI50" t="str">
            <v/>
          </cell>
          <cell r="AJ50">
            <v>1</v>
          </cell>
          <cell r="AL50" t="str">
            <v/>
          </cell>
          <cell r="AM50">
            <v>1</v>
          </cell>
          <cell r="AO50" t="str">
            <v/>
          </cell>
          <cell r="AP50">
            <v>1</v>
          </cell>
          <cell r="AQ50" t="str">
            <v>GP-Out</v>
          </cell>
        </row>
        <row r="51">
          <cell r="B51" t="str">
            <v>xxgpp_b_23</v>
          </cell>
          <cell r="C51" t="str">
            <v>Pin</v>
          </cell>
          <cell r="D51" t="str">
            <v>hsmv-D</v>
          </cell>
          <cell r="E51">
            <v>33</v>
          </cell>
          <cell r="F51" t="str">
            <v>Yes</v>
          </cell>
          <cell r="G51" t="str">
            <v>20K PD</v>
          </cell>
          <cell r="H51" t="str">
            <v>No</v>
          </cell>
          <cell r="I51" t="str">
            <v>MiscB</v>
          </cell>
          <cell r="J51" t="str">
            <v>time_sync_1</v>
          </cell>
          <cell r="K51" t="str">
            <v>inout</v>
          </cell>
          <cell r="L51">
            <v>1</v>
          </cell>
          <cell r="N51" t="str">
            <v/>
          </cell>
          <cell r="O51">
            <v>1</v>
          </cell>
          <cell r="Q51" t="str">
            <v/>
          </cell>
          <cell r="R51">
            <v>1</v>
          </cell>
          <cell r="S51" t="str">
            <v>ish_gp_6</v>
          </cell>
          <cell r="T51" t="str">
            <v>inout</v>
          </cell>
          <cell r="U51">
            <v>1</v>
          </cell>
          <cell r="W51" t="str">
            <v/>
          </cell>
          <cell r="X51">
            <v>1</v>
          </cell>
          <cell r="Y51" t="str">
            <v>IOM_GPPB_23</v>
          </cell>
          <cell r="Z51" t="str">
            <v>out</v>
          </cell>
          <cell r="AA51">
            <v>0</v>
          </cell>
          <cell r="AB51" t="str">
            <v>visa2ch4_d3</v>
          </cell>
          <cell r="AC51" t="str">
            <v>out</v>
          </cell>
          <cell r="AD51">
            <v>0</v>
          </cell>
          <cell r="AF51" t="str">
            <v/>
          </cell>
          <cell r="AG51">
            <v>1</v>
          </cell>
          <cell r="AH51" t="str">
            <v>pti_trace_d11</v>
          </cell>
          <cell r="AI51" t="str">
            <v>out</v>
          </cell>
          <cell r="AJ51">
            <v>0</v>
          </cell>
          <cell r="AL51" t="str">
            <v/>
          </cell>
          <cell r="AM51">
            <v>1</v>
          </cell>
          <cell r="AO51" t="str">
            <v/>
          </cell>
          <cell r="AP51">
            <v>1</v>
          </cell>
          <cell r="AQ51" t="str">
            <v>GP-Out</v>
          </cell>
        </row>
        <row r="52">
          <cell r="B52" t="str">
            <v>xxgpp_b_24</v>
          </cell>
          <cell r="C52" t="str">
            <v>Pin</v>
          </cell>
          <cell r="D52" t="str">
            <v>hsmv-D</v>
          </cell>
          <cell r="E52">
            <v>200</v>
          </cell>
          <cell r="F52" t="str">
            <v/>
          </cell>
          <cell r="G52" t="str">
            <v/>
          </cell>
          <cell r="H52" t="str">
            <v>No</v>
          </cell>
          <cell r="I52" t="str">
            <v>MiscB</v>
          </cell>
          <cell r="J52" t="str">
            <v>espi_alert0_b</v>
          </cell>
          <cell r="K52" t="str">
            <v>in</v>
          </cell>
          <cell r="L52">
            <v>1</v>
          </cell>
          <cell r="O52">
            <v>1</v>
          </cell>
          <cell r="R52">
            <v>1</v>
          </cell>
          <cell r="U52">
            <v>1</v>
          </cell>
          <cell r="X52">
            <v>1</v>
          </cell>
          <cell r="Y52" t="str">
            <v>IOM_GPPB_24</v>
          </cell>
          <cell r="Z52" t="str">
            <v>out</v>
          </cell>
          <cell r="AA52">
            <v>0</v>
          </cell>
          <cell r="AD52">
            <v>1</v>
          </cell>
          <cell r="AG52">
            <v>1</v>
          </cell>
          <cell r="AJ52">
            <v>1</v>
          </cell>
          <cell r="AM52">
            <v>1</v>
          </cell>
          <cell r="AP52">
            <v>1</v>
          </cell>
        </row>
        <row r="53">
          <cell r="B53" t="str">
            <v>xxgpp_b_25</v>
          </cell>
          <cell r="C53" t="str">
            <v>Pin</v>
          </cell>
          <cell r="D53" t="str">
            <v>hsmv-D</v>
          </cell>
          <cell r="E53">
            <v>200</v>
          </cell>
          <cell r="F53" t="str">
            <v/>
          </cell>
          <cell r="G53" t="str">
            <v/>
          </cell>
          <cell r="H53" t="str">
            <v>No</v>
          </cell>
          <cell r="I53" t="str">
            <v>MiscB</v>
          </cell>
          <cell r="J53" t="str">
            <v>espi_alert1_b</v>
          </cell>
          <cell r="K53" t="str">
            <v>in</v>
          </cell>
          <cell r="L53">
            <v>1</v>
          </cell>
          <cell r="O53">
            <v>1</v>
          </cell>
          <cell r="R53">
            <v>1</v>
          </cell>
          <cell r="U53">
            <v>1</v>
          </cell>
          <cell r="X53">
            <v>1</v>
          </cell>
          <cell r="Y53" t="str">
            <v>IOM_GPPB_25</v>
          </cell>
          <cell r="Z53" t="str">
            <v>out</v>
          </cell>
          <cell r="AA53">
            <v>0</v>
          </cell>
          <cell r="AD53">
            <v>1</v>
          </cell>
          <cell r="AG53">
            <v>1</v>
          </cell>
          <cell r="AJ53">
            <v>1</v>
          </cell>
          <cell r="AM53">
            <v>1</v>
          </cell>
          <cell r="AP53">
            <v>1</v>
          </cell>
        </row>
        <row r="54">
          <cell r="B54" t="str">
            <v>ishi3c0_clk_loopbk</v>
          </cell>
          <cell r="C54" t="str">
            <v>N/C</v>
          </cell>
          <cell r="D54" t="str">
            <v>hsmv-D</v>
          </cell>
          <cell r="E54">
            <v>33</v>
          </cell>
          <cell r="F54" t="str">
            <v/>
          </cell>
          <cell r="G54" t="str">
            <v/>
          </cell>
          <cell r="H54" t="str">
            <v>Yes</v>
          </cell>
          <cell r="I54" t="str">
            <v>ISH_I3C0</v>
          </cell>
          <cell r="K54" t="str">
            <v/>
          </cell>
          <cell r="L54">
            <v>1</v>
          </cell>
          <cell r="N54" t="str">
            <v/>
          </cell>
          <cell r="O54">
            <v>1</v>
          </cell>
          <cell r="Q54" t="str">
            <v/>
          </cell>
          <cell r="R54">
            <v>1</v>
          </cell>
          <cell r="S54" t="str">
            <v>ish_i3c0_clk_loopbk</v>
          </cell>
          <cell r="T54" t="str">
            <v>inout</v>
          </cell>
          <cell r="U54">
            <v>1</v>
          </cell>
          <cell r="W54" t="str">
            <v/>
          </cell>
          <cell r="X54">
            <v>1</v>
          </cell>
          <cell r="AA54">
            <v>1</v>
          </cell>
          <cell r="AC54" t="str">
            <v/>
          </cell>
          <cell r="AD54">
            <v>1</v>
          </cell>
          <cell r="AF54" t="str">
            <v/>
          </cell>
          <cell r="AG54">
            <v>1</v>
          </cell>
          <cell r="AI54" t="str">
            <v/>
          </cell>
          <cell r="AJ54">
            <v>1</v>
          </cell>
          <cell r="AL54" t="str">
            <v/>
          </cell>
          <cell r="AM54">
            <v>1</v>
          </cell>
          <cell r="AO54" t="str">
            <v/>
          </cell>
          <cell r="AP54">
            <v>1</v>
          </cell>
          <cell r="AQ54" t="str">
            <v>Native F4</v>
          </cell>
        </row>
        <row r="55">
          <cell r="B55" t="str">
            <v>Primary Well Group C (West) - self - 24 bumps + 0 loopback buffer</v>
          </cell>
        </row>
        <row r="56">
          <cell r="B56" t="str">
            <v>xxgpp_c_0</v>
          </cell>
          <cell r="C56" t="str">
            <v>Pin</v>
          </cell>
          <cell r="D56" t="str">
            <v>hsmv-D</v>
          </cell>
          <cell r="E56">
            <v>33</v>
          </cell>
          <cell r="F56" t="str">
            <v/>
          </cell>
          <cell r="G56" t="str">
            <v/>
          </cell>
          <cell r="H56" t="str">
            <v>Yes</v>
          </cell>
          <cell r="I56" t="str">
            <v>MiscC</v>
          </cell>
          <cell r="J56" t="str">
            <v>smbclk</v>
          </cell>
          <cell r="K56" t="str">
            <v>iod</v>
          </cell>
          <cell r="L56">
            <v>1</v>
          </cell>
          <cell r="N56" t="str">
            <v/>
          </cell>
          <cell r="O56">
            <v>1</v>
          </cell>
          <cell r="Q56" t="str">
            <v/>
          </cell>
          <cell r="R56">
            <v>1</v>
          </cell>
          <cell r="T56" t="str">
            <v/>
          </cell>
          <cell r="U56">
            <v>1</v>
          </cell>
          <cell r="W56" t="str">
            <v/>
          </cell>
          <cell r="X56">
            <v>1</v>
          </cell>
          <cell r="Y56" t="str">
            <v>IOM_GPPC_0</v>
          </cell>
          <cell r="Z56" t="str">
            <v>out</v>
          </cell>
          <cell r="AA56">
            <v>0</v>
          </cell>
          <cell r="AC56" t="str">
            <v/>
          </cell>
          <cell r="AD56">
            <v>1</v>
          </cell>
          <cell r="AF56" t="str">
            <v/>
          </cell>
          <cell r="AG56">
            <v>1</v>
          </cell>
          <cell r="AI56" t="str">
            <v/>
          </cell>
          <cell r="AJ56">
            <v>1</v>
          </cell>
          <cell r="AL56" t="str">
            <v/>
          </cell>
          <cell r="AM56">
            <v>1</v>
          </cell>
          <cell r="AO56" t="str">
            <v/>
          </cell>
          <cell r="AP56">
            <v>1</v>
          </cell>
          <cell r="AQ56" t="str">
            <v>Native F1</v>
          </cell>
        </row>
        <row r="57">
          <cell r="B57" t="str">
            <v>xxgpp_c_1</v>
          </cell>
          <cell r="C57" t="str">
            <v>Pin</v>
          </cell>
          <cell r="D57" t="str">
            <v>hsmv-D</v>
          </cell>
          <cell r="E57">
            <v>33</v>
          </cell>
          <cell r="F57" t="str">
            <v/>
          </cell>
          <cell r="G57" t="str">
            <v/>
          </cell>
          <cell r="H57" t="str">
            <v>No</v>
          </cell>
          <cell r="I57" t="str">
            <v>MiscC</v>
          </cell>
          <cell r="J57" t="str">
            <v>smbdata</v>
          </cell>
          <cell r="K57" t="str">
            <v>iod</v>
          </cell>
          <cell r="L57">
            <v>1</v>
          </cell>
          <cell r="N57" t="str">
            <v/>
          </cell>
          <cell r="O57">
            <v>1</v>
          </cell>
          <cell r="Q57" t="str">
            <v/>
          </cell>
          <cell r="R57">
            <v>1</v>
          </cell>
          <cell r="T57" t="str">
            <v/>
          </cell>
          <cell r="U57">
            <v>1</v>
          </cell>
          <cell r="W57" t="str">
            <v/>
          </cell>
          <cell r="X57">
            <v>1</v>
          </cell>
          <cell r="Y57" t="str">
            <v>IOM_GPPC_1</v>
          </cell>
          <cell r="Z57" t="str">
            <v>out</v>
          </cell>
          <cell r="AA57">
            <v>0</v>
          </cell>
          <cell r="AC57" t="str">
            <v/>
          </cell>
          <cell r="AD57">
            <v>1</v>
          </cell>
          <cell r="AF57" t="str">
            <v/>
          </cell>
          <cell r="AG57">
            <v>1</v>
          </cell>
          <cell r="AI57" t="str">
            <v/>
          </cell>
          <cell r="AJ57">
            <v>1</v>
          </cell>
          <cell r="AL57" t="str">
            <v/>
          </cell>
          <cell r="AM57">
            <v>1</v>
          </cell>
          <cell r="AO57" t="str">
            <v/>
          </cell>
          <cell r="AP57">
            <v>1</v>
          </cell>
          <cell r="AQ57" t="str">
            <v>Native F1</v>
          </cell>
        </row>
        <row r="58">
          <cell r="B58" t="str">
            <v>xxgpp_c_2</v>
          </cell>
          <cell r="C58" t="str">
            <v>Pin</v>
          </cell>
          <cell r="D58" t="str">
            <v>hsmv-D</v>
          </cell>
          <cell r="E58">
            <v>200</v>
          </cell>
          <cell r="F58" t="str">
            <v>Yes</v>
          </cell>
          <cell r="G58" t="str">
            <v>20K PD</v>
          </cell>
          <cell r="H58" t="str">
            <v>No</v>
          </cell>
          <cell r="I58" t="str">
            <v>MiscC</v>
          </cell>
          <cell r="J58" t="str">
            <v>smbalert_b</v>
          </cell>
          <cell r="K58" t="str">
            <v>iod</v>
          </cell>
          <cell r="L58">
            <v>1</v>
          </cell>
          <cell r="N58" t="str">
            <v/>
          </cell>
          <cell r="O58">
            <v>1</v>
          </cell>
          <cell r="Q58" t="str">
            <v/>
          </cell>
          <cell r="R58">
            <v>1</v>
          </cell>
          <cell r="T58" t="str">
            <v/>
          </cell>
          <cell r="U58">
            <v>1</v>
          </cell>
          <cell r="W58" t="str">
            <v/>
          </cell>
          <cell r="X58">
            <v>1</v>
          </cell>
          <cell r="Y58" t="str">
            <v>IOM_GPPC_2</v>
          </cell>
          <cell r="Z58" t="str">
            <v>out</v>
          </cell>
          <cell r="AA58">
            <v>0</v>
          </cell>
          <cell r="AC58" t="str">
            <v/>
          </cell>
          <cell r="AD58">
            <v>1</v>
          </cell>
          <cell r="AF58" t="str">
            <v/>
          </cell>
          <cell r="AG58">
            <v>1</v>
          </cell>
          <cell r="AI58" t="str">
            <v/>
          </cell>
          <cell r="AJ58">
            <v>1</v>
          </cell>
          <cell r="AL58" t="str">
            <v/>
          </cell>
          <cell r="AM58">
            <v>1</v>
          </cell>
          <cell r="AO58" t="str">
            <v/>
          </cell>
          <cell r="AP58">
            <v>1</v>
          </cell>
          <cell r="AQ58" t="str">
            <v>Native F1/GP-Out</v>
          </cell>
        </row>
        <row r="59">
          <cell r="B59" t="str">
            <v>xxgpp_c_3</v>
          </cell>
          <cell r="C59" t="str">
            <v>Pin</v>
          </cell>
          <cell r="D59" t="str">
            <v>hsmv-D</v>
          </cell>
          <cell r="E59">
            <v>33</v>
          </cell>
          <cell r="F59" t="str">
            <v/>
          </cell>
          <cell r="G59" t="str">
            <v/>
          </cell>
          <cell r="H59" t="str">
            <v>Yes</v>
          </cell>
          <cell r="I59" t="str">
            <v>MiscC</v>
          </cell>
          <cell r="J59" t="str">
            <v>sml0clk</v>
          </cell>
          <cell r="K59" t="str">
            <v>iod</v>
          </cell>
          <cell r="L59">
            <v>1</v>
          </cell>
          <cell r="N59" t="str">
            <v/>
          </cell>
          <cell r="O59">
            <v>1</v>
          </cell>
          <cell r="Q59" t="str">
            <v/>
          </cell>
          <cell r="R59">
            <v>1</v>
          </cell>
          <cell r="T59" t="str">
            <v/>
          </cell>
          <cell r="U59">
            <v>1</v>
          </cell>
          <cell r="W59" t="str">
            <v/>
          </cell>
          <cell r="X59">
            <v>1</v>
          </cell>
          <cell r="Y59" t="str">
            <v>IOM_GPPC_3</v>
          </cell>
          <cell r="Z59" t="str">
            <v>out</v>
          </cell>
          <cell r="AA59">
            <v>0</v>
          </cell>
          <cell r="AC59" t="str">
            <v/>
          </cell>
          <cell r="AD59">
            <v>1</v>
          </cell>
          <cell r="AF59" t="str">
            <v/>
          </cell>
          <cell r="AG59">
            <v>1</v>
          </cell>
          <cell r="AI59" t="str">
            <v/>
          </cell>
          <cell r="AJ59">
            <v>1</v>
          </cell>
          <cell r="AL59" t="str">
            <v/>
          </cell>
          <cell r="AM59">
            <v>1</v>
          </cell>
          <cell r="AO59" t="str">
            <v/>
          </cell>
          <cell r="AP59">
            <v>1</v>
          </cell>
          <cell r="AQ59" t="str">
            <v>Native F1</v>
          </cell>
        </row>
        <row r="60">
          <cell r="B60" t="str">
            <v>xxgpp_c_4</v>
          </cell>
          <cell r="C60" t="str">
            <v>Pin</v>
          </cell>
          <cell r="D60" t="str">
            <v>hsmv-D</v>
          </cell>
          <cell r="E60">
            <v>33</v>
          </cell>
          <cell r="F60" t="str">
            <v/>
          </cell>
          <cell r="G60" t="str">
            <v/>
          </cell>
          <cell r="H60" t="str">
            <v>No</v>
          </cell>
          <cell r="I60" t="str">
            <v>MiscC</v>
          </cell>
          <cell r="J60" t="str">
            <v>sml0data</v>
          </cell>
          <cell r="K60" t="str">
            <v>iod</v>
          </cell>
          <cell r="L60">
            <v>1</v>
          </cell>
          <cell r="N60" t="str">
            <v/>
          </cell>
          <cell r="O60">
            <v>1</v>
          </cell>
          <cell r="Q60" t="str">
            <v/>
          </cell>
          <cell r="R60">
            <v>1</v>
          </cell>
          <cell r="T60" t="str">
            <v/>
          </cell>
          <cell r="U60">
            <v>1</v>
          </cell>
          <cell r="W60" t="str">
            <v/>
          </cell>
          <cell r="X60">
            <v>1</v>
          </cell>
          <cell r="Y60" t="str">
            <v>IOM_GPPC_4</v>
          </cell>
          <cell r="Z60" t="str">
            <v>out</v>
          </cell>
          <cell r="AA60">
            <v>0</v>
          </cell>
          <cell r="AC60" t="str">
            <v/>
          </cell>
          <cell r="AD60">
            <v>1</v>
          </cell>
          <cell r="AF60" t="str">
            <v/>
          </cell>
          <cell r="AG60">
            <v>1</v>
          </cell>
          <cell r="AI60" t="str">
            <v/>
          </cell>
          <cell r="AJ60">
            <v>1</v>
          </cell>
          <cell r="AL60" t="str">
            <v/>
          </cell>
          <cell r="AM60">
            <v>1</v>
          </cell>
          <cell r="AO60" t="str">
            <v/>
          </cell>
          <cell r="AP60">
            <v>1</v>
          </cell>
          <cell r="AQ60" t="str">
            <v>Native F1</v>
          </cell>
        </row>
        <row r="61">
          <cell r="B61" t="str">
            <v>xxgpp_c_5</v>
          </cell>
          <cell r="C61" t="str">
            <v>Pin</v>
          </cell>
          <cell r="D61" t="str">
            <v>hsmv-D</v>
          </cell>
          <cell r="E61">
            <v>200</v>
          </cell>
          <cell r="F61" t="str">
            <v>Yes</v>
          </cell>
          <cell r="G61" t="str">
            <v>20K PD</v>
          </cell>
          <cell r="H61" t="str">
            <v>No</v>
          </cell>
          <cell r="I61" t="str">
            <v>MiscC</v>
          </cell>
          <cell r="J61" t="str">
            <v>sml0alert_b</v>
          </cell>
          <cell r="K61" t="str">
            <v>iod</v>
          </cell>
          <cell r="L61">
            <v>1</v>
          </cell>
          <cell r="N61" t="str">
            <v/>
          </cell>
          <cell r="O61">
            <v>1</v>
          </cell>
          <cell r="Q61" t="str">
            <v/>
          </cell>
          <cell r="R61">
            <v>1</v>
          </cell>
          <cell r="T61" t="str">
            <v/>
          </cell>
          <cell r="U61">
            <v>1</v>
          </cell>
          <cell r="W61" t="str">
            <v/>
          </cell>
          <cell r="X61">
            <v>1</v>
          </cell>
          <cell r="Y61" t="str">
            <v>IOM_GPPC_5</v>
          </cell>
          <cell r="Z61" t="str">
            <v>out</v>
          </cell>
          <cell r="AA61">
            <v>0</v>
          </cell>
          <cell r="AC61" t="str">
            <v/>
          </cell>
          <cell r="AD61">
            <v>1</v>
          </cell>
          <cell r="AF61" t="str">
            <v/>
          </cell>
          <cell r="AG61">
            <v>1</v>
          </cell>
          <cell r="AI61" t="str">
            <v/>
          </cell>
          <cell r="AJ61">
            <v>1</v>
          </cell>
          <cell r="AL61" t="str">
            <v/>
          </cell>
          <cell r="AM61">
            <v>1</v>
          </cell>
          <cell r="AO61" t="str">
            <v/>
          </cell>
          <cell r="AP61">
            <v>1</v>
          </cell>
          <cell r="AQ61" t="str">
            <v>GP-Out</v>
          </cell>
        </row>
        <row r="62">
          <cell r="B62" t="str">
            <v>xxgpp_c_6</v>
          </cell>
          <cell r="C62" t="str">
            <v>Pin</v>
          </cell>
          <cell r="D62" t="str">
            <v>hsmv-D</v>
          </cell>
          <cell r="E62">
            <v>33</v>
          </cell>
          <cell r="F62" t="str">
            <v/>
          </cell>
          <cell r="G62" t="str">
            <v/>
          </cell>
          <cell r="H62" t="str">
            <v>Yes</v>
          </cell>
          <cell r="I62" t="str">
            <v>MiscC</v>
          </cell>
          <cell r="J62" t="str">
            <v>sml1clk</v>
          </cell>
          <cell r="K62" t="str">
            <v>iod</v>
          </cell>
          <cell r="L62">
            <v>1</v>
          </cell>
          <cell r="N62" t="str">
            <v/>
          </cell>
          <cell r="O62">
            <v>1</v>
          </cell>
          <cell r="Q62" t="str">
            <v/>
          </cell>
          <cell r="R62">
            <v>1</v>
          </cell>
          <cell r="T62" t="str">
            <v/>
          </cell>
          <cell r="U62">
            <v>1</v>
          </cell>
          <cell r="W62" t="str">
            <v/>
          </cell>
          <cell r="X62">
            <v>1</v>
          </cell>
          <cell r="Y62" t="str">
            <v>IOM_GPPC_6</v>
          </cell>
          <cell r="Z62" t="str">
            <v>out</v>
          </cell>
          <cell r="AA62">
            <v>0</v>
          </cell>
          <cell r="AC62" t="str">
            <v/>
          </cell>
          <cell r="AD62">
            <v>1</v>
          </cell>
          <cell r="AF62" t="str">
            <v/>
          </cell>
          <cell r="AG62">
            <v>1</v>
          </cell>
          <cell r="AI62" t="str">
            <v/>
          </cell>
          <cell r="AJ62">
            <v>1</v>
          </cell>
          <cell r="AL62" t="str">
            <v/>
          </cell>
          <cell r="AM62">
            <v>1</v>
          </cell>
          <cell r="AO62" t="str">
            <v/>
          </cell>
          <cell r="AP62">
            <v>1</v>
          </cell>
          <cell r="AQ62" t="str">
            <v>GP-In</v>
          </cell>
        </row>
        <row r="63">
          <cell r="B63" t="str">
            <v>xxgpp_c_7</v>
          </cell>
          <cell r="C63" t="str">
            <v>Pin</v>
          </cell>
          <cell r="D63" t="str">
            <v>hsmv-D</v>
          </cell>
          <cell r="E63">
            <v>33</v>
          </cell>
          <cell r="F63" t="str">
            <v/>
          </cell>
          <cell r="G63" t="str">
            <v/>
          </cell>
          <cell r="H63" t="str">
            <v>No</v>
          </cell>
          <cell r="I63" t="str">
            <v>MiscC</v>
          </cell>
          <cell r="J63" t="str">
            <v>sml1data</v>
          </cell>
          <cell r="K63" t="str">
            <v>iod</v>
          </cell>
          <cell r="L63">
            <v>1</v>
          </cell>
          <cell r="N63" t="str">
            <v/>
          </cell>
          <cell r="O63">
            <v>1</v>
          </cell>
          <cell r="Q63" t="str">
            <v/>
          </cell>
          <cell r="R63">
            <v>1</v>
          </cell>
          <cell r="T63" t="str">
            <v/>
          </cell>
          <cell r="U63">
            <v>1</v>
          </cell>
          <cell r="W63" t="str">
            <v/>
          </cell>
          <cell r="X63">
            <v>1</v>
          </cell>
          <cell r="Y63" t="str">
            <v>IOM_GPPC_7</v>
          </cell>
          <cell r="Z63" t="str">
            <v>out</v>
          </cell>
          <cell r="AA63">
            <v>0</v>
          </cell>
          <cell r="AC63" t="str">
            <v/>
          </cell>
          <cell r="AD63">
            <v>1</v>
          </cell>
          <cell r="AF63" t="str">
            <v/>
          </cell>
          <cell r="AG63">
            <v>1</v>
          </cell>
          <cell r="AI63" t="str">
            <v/>
          </cell>
          <cell r="AJ63">
            <v>1</v>
          </cell>
          <cell r="AL63" t="str">
            <v/>
          </cell>
          <cell r="AM63">
            <v>1</v>
          </cell>
          <cell r="AO63" t="str">
            <v/>
          </cell>
          <cell r="AP63">
            <v>1</v>
          </cell>
          <cell r="AQ63" t="str">
            <v>GP-In</v>
          </cell>
        </row>
        <row r="64">
          <cell r="B64" t="str">
            <v>xxgpp_c_8</v>
          </cell>
          <cell r="C64" t="str">
            <v>Pin</v>
          </cell>
          <cell r="D64" t="str">
            <v>hsmv-D</v>
          </cell>
          <cell r="E64">
            <v>200</v>
          </cell>
          <cell r="F64" t="str">
            <v/>
          </cell>
          <cell r="G64" t="str">
            <v/>
          </cell>
          <cell r="H64" t="str">
            <v>No</v>
          </cell>
          <cell r="I64" t="str">
            <v>MiscC</v>
          </cell>
          <cell r="J64" t="str">
            <v>sml1alert_b</v>
          </cell>
          <cell r="K64" t="str">
            <v>iod</v>
          </cell>
          <cell r="L64">
            <v>1</v>
          </cell>
          <cell r="M64" t="str">
            <v>pchhot_b</v>
          </cell>
          <cell r="N64" t="str">
            <v>od</v>
          </cell>
          <cell r="O64">
            <v>1</v>
          </cell>
          <cell r="Q64" t="str">
            <v/>
          </cell>
          <cell r="R64">
            <v>1</v>
          </cell>
          <cell r="T64" t="str">
            <v/>
          </cell>
          <cell r="U64">
            <v>1</v>
          </cell>
          <cell r="W64" t="str">
            <v/>
          </cell>
          <cell r="X64">
            <v>1</v>
          </cell>
          <cell r="Y64" t="str">
            <v>IOM_GPPC_8</v>
          </cell>
          <cell r="Z64" t="str">
            <v>out</v>
          </cell>
          <cell r="AA64">
            <v>0</v>
          </cell>
          <cell r="AC64" t="str">
            <v/>
          </cell>
          <cell r="AD64">
            <v>1</v>
          </cell>
          <cell r="AF64" t="str">
            <v/>
          </cell>
          <cell r="AG64">
            <v>1</v>
          </cell>
          <cell r="AI64" t="str">
            <v/>
          </cell>
          <cell r="AJ64">
            <v>1</v>
          </cell>
          <cell r="AL64" t="str">
            <v/>
          </cell>
          <cell r="AM64">
            <v>1</v>
          </cell>
          <cell r="AO64" t="str">
            <v/>
          </cell>
          <cell r="AP64">
            <v>1</v>
          </cell>
          <cell r="AQ64" t="str">
            <v>GP-Out</v>
          </cell>
        </row>
        <row r="65">
          <cell r="B65" t="str">
            <v>xxgpp_c_9</v>
          </cell>
          <cell r="C65" t="str">
            <v>Pin</v>
          </cell>
          <cell r="D65" t="str">
            <v>hsmv-D</v>
          </cell>
          <cell r="E65">
            <v>200</v>
          </cell>
          <cell r="F65" t="str">
            <v/>
          </cell>
          <cell r="G65" t="str">
            <v/>
          </cell>
          <cell r="H65" t="str">
            <v>No</v>
          </cell>
          <cell r="I65" t="str">
            <v>MiscC</v>
          </cell>
          <cell r="J65" t="str">
            <v>srcclkreq0_b</v>
          </cell>
          <cell r="K65" t="str">
            <v>iod</v>
          </cell>
          <cell r="L65">
            <v>1</v>
          </cell>
          <cell r="N65" t="str">
            <v/>
          </cell>
          <cell r="O65">
            <v>1</v>
          </cell>
          <cell r="Q65" t="str">
            <v/>
          </cell>
          <cell r="R65">
            <v>1</v>
          </cell>
          <cell r="T65" t="str">
            <v/>
          </cell>
          <cell r="U65">
            <v>1</v>
          </cell>
          <cell r="W65" t="str">
            <v/>
          </cell>
          <cell r="X65">
            <v>1</v>
          </cell>
          <cell r="Y65" t="str">
            <v>IOM_GPPC_9</v>
          </cell>
          <cell r="Z65" t="str">
            <v>out</v>
          </cell>
          <cell r="AA65">
            <v>0</v>
          </cell>
          <cell r="AC65" t="str">
            <v/>
          </cell>
          <cell r="AD65">
            <v>1</v>
          </cell>
          <cell r="AF65" t="str">
            <v/>
          </cell>
          <cell r="AG65">
            <v>1</v>
          </cell>
          <cell r="AI65" t="str">
            <v/>
          </cell>
          <cell r="AJ65">
            <v>1</v>
          </cell>
          <cell r="AL65" t="str">
            <v/>
          </cell>
          <cell r="AM65">
            <v>1</v>
          </cell>
          <cell r="AO65" t="str">
            <v/>
          </cell>
          <cell r="AP65">
            <v>1</v>
          </cell>
          <cell r="AQ65" t="str">
            <v>GP-In</v>
          </cell>
        </row>
        <row r="66">
          <cell r="B66" t="str">
            <v>xxgpp_c_10</v>
          </cell>
          <cell r="C66" t="str">
            <v>Pin</v>
          </cell>
          <cell r="D66" t="str">
            <v>hsmv-D</v>
          </cell>
          <cell r="E66">
            <v>200</v>
          </cell>
          <cell r="F66" t="str">
            <v/>
          </cell>
          <cell r="G66" t="str">
            <v/>
          </cell>
          <cell r="H66" t="str">
            <v>No</v>
          </cell>
          <cell r="I66" t="str">
            <v>MiscC</v>
          </cell>
          <cell r="J66" t="str">
            <v>srcclkreq1_b</v>
          </cell>
          <cell r="K66" t="str">
            <v>iod</v>
          </cell>
          <cell r="L66">
            <v>1</v>
          </cell>
          <cell r="N66" t="str">
            <v/>
          </cell>
          <cell r="O66">
            <v>1</v>
          </cell>
          <cell r="Q66" t="str">
            <v/>
          </cell>
          <cell r="R66">
            <v>1</v>
          </cell>
          <cell r="T66" t="str">
            <v/>
          </cell>
          <cell r="U66">
            <v>1</v>
          </cell>
          <cell r="W66" t="str">
            <v/>
          </cell>
          <cell r="X66">
            <v>1</v>
          </cell>
          <cell r="Y66" t="str">
            <v>IOM_GPPC_10</v>
          </cell>
          <cell r="Z66" t="str">
            <v>out</v>
          </cell>
          <cell r="AA66">
            <v>0</v>
          </cell>
          <cell r="AC66" t="str">
            <v/>
          </cell>
          <cell r="AD66">
            <v>1</v>
          </cell>
          <cell r="AF66" t="str">
            <v/>
          </cell>
          <cell r="AG66">
            <v>1</v>
          </cell>
          <cell r="AI66" t="str">
            <v/>
          </cell>
          <cell r="AJ66">
            <v>1</v>
          </cell>
          <cell r="AL66" t="str">
            <v/>
          </cell>
          <cell r="AM66">
            <v>1</v>
          </cell>
          <cell r="AO66" t="str">
            <v/>
          </cell>
          <cell r="AP66">
            <v>1</v>
          </cell>
          <cell r="AQ66" t="str">
            <v>GP-In</v>
          </cell>
        </row>
        <row r="67">
          <cell r="B67" t="str">
            <v>xxgpp_c_11</v>
          </cell>
          <cell r="C67" t="str">
            <v>Pin</v>
          </cell>
          <cell r="D67" t="str">
            <v>hsmv-D</v>
          </cell>
          <cell r="E67">
            <v>200</v>
          </cell>
          <cell r="F67" t="str">
            <v/>
          </cell>
          <cell r="G67" t="str">
            <v/>
          </cell>
          <cell r="H67" t="str">
            <v>No</v>
          </cell>
          <cell r="I67" t="str">
            <v>MiscC</v>
          </cell>
          <cell r="J67" t="str">
            <v>srcclkreq2_b</v>
          </cell>
          <cell r="K67" t="str">
            <v>iod</v>
          </cell>
          <cell r="L67">
            <v>1</v>
          </cell>
          <cell r="N67" t="str">
            <v/>
          </cell>
          <cell r="O67">
            <v>1</v>
          </cell>
          <cell r="Q67" t="str">
            <v/>
          </cell>
          <cell r="R67">
            <v>1</v>
          </cell>
          <cell r="T67" t="str">
            <v/>
          </cell>
          <cell r="U67">
            <v>1</v>
          </cell>
          <cell r="W67" t="str">
            <v/>
          </cell>
          <cell r="X67">
            <v>1</v>
          </cell>
          <cell r="Y67" t="str">
            <v>IOM_GPPC_11</v>
          </cell>
          <cell r="Z67" t="str">
            <v>out</v>
          </cell>
          <cell r="AA67">
            <v>0</v>
          </cell>
          <cell r="AC67" t="str">
            <v/>
          </cell>
          <cell r="AD67">
            <v>1</v>
          </cell>
          <cell r="AF67" t="str">
            <v/>
          </cell>
          <cell r="AG67">
            <v>1</v>
          </cell>
          <cell r="AI67" t="str">
            <v/>
          </cell>
          <cell r="AJ67">
            <v>1</v>
          </cell>
          <cell r="AL67" t="str">
            <v/>
          </cell>
          <cell r="AM67">
            <v>1</v>
          </cell>
          <cell r="AO67" t="str">
            <v/>
          </cell>
          <cell r="AP67">
            <v>1</v>
          </cell>
          <cell r="AQ67" t="str">
            <v>GP-In</v>
          </cell>
        </row>
        <row r="68">
          <cell r="B68" t="str">
            <v>xxgpp_c_12</v>
          </cell>
          <cell r="C68" t="str">
            <v>Pin</v>
          </cell>
          <cell r="D68" t="str">
            <v>hsmv-D</v>
          </cell>
          <cell r="E68">
            <v>200</v>
          </cell>
          <cell r="F68" t="str">
            <v/>
          </cell>
          <cell r="G68" t="str">
            <v/>
          </cell>
          <cell r="H68" t="str">
            <v>No</v>
          </cell>
          <cell r="I68" t="str">
            <v>MiscC</v>
          </cell>
          <cell r="J68" t="str">
            <v>srcclkreq3_b</v>
          </cell>
          <cell r="K68" t="str">
            <v>iod</v>
          </cell>
          <cell r="L68">
            <v>1</v>
          </cell>
          <cell r="N68" t="str">
            <v/>
          </cell>
          <cell r="O68">
            <v>1</v>
          </cell>
          <cell r="Q68" t="str">
            <v/>
          </cell>
          <cell r="R68">
            <v>1</v>
          </cell>
          <cell r="T68" t="str">
            <v/>
          </cell>
          <cell r="U68">
            <v>1</v>
          </cell>
          <cell r="W68" t="str">
            <v/>
          </cell>
          <cell r="X68">
            <v>1</v>
          </cell>
          <cell r="Y68" t="str">
            <v>IOM_GPPC_12</v>
          </cell>
          <cell r="Z68" t="str">
            <v>out</v>
          </cell>
          <cell r="AA68">
            <v>0</v>
          </cell>
          <cell r="AC68" t="str">
            <v/>
          </cell>
          <cell r="AD68">
            <v>1</v>
          </cell>
          <cell r="AF68" t="str">
            <v/>
          </cell>
          <cell r="AG68">
            <v>1</v>
          </cell>
          <cell r="AI68" t="str">
            <v/>
          </cell>
          <cell r="AJ68">
            <v>1</v>
          </cell>
          <cell r="AL68" t="str">
            <v/>
          </cell>
          <cell r="AM68">
            <v>1</v>
          </cell>
          <cell r="AO68" t="str">
            <v/>
          </cell>
          <cell r="AP68">
            <v>1</v>
          </cell>
          <cell r="AQ68" t="str">
            <v>GP-In</v>
          </cell>
        </row>
        <row r="69">
          <cell r="B69" t="str">
            <v>xxgpp_c_13</v>
          </cell>
          <cell r="C69" t="str">
            <v>Pin</v>
          </cell>
          <cell r="D69" t="str">
            <v>hsmv-D</v>
          </cell>
          <cell r="E69">
            <v>200</v>
          </cell>
          <cell r="F69" t="str">
            <v/>
          </cell>
          <cell r="G69" t="str">
            <v/>
          </cell>
          <cell r="H69" t="str">
            <v>No</v>
          </cell>
          <cell r="I69" t="str">
            <v>MiscC</v>
          </cell>
          <cell r="J69" t="str">
            <v>srcclkreq4_b</v>
          </cell>
          <cell r="K69" t="str">
            <v>iod</v>
          </cell>
          <cell r="L69">
            <v>1</v>
          </cell>
          <cell r="N69" t="str">
            <v/>
          </cell>
          <cell r="O69">
            <v>1</v>
          </cell>
          <cell r="Q69" t="str">
            <v/>
          </cell>
          <cell r="R69">
            <v>1</v>
          </cell>
          <cell r="T69" t="str">
            <v/>
          </cell>
          <cell r="U69">
            <v>1</v>
          </cell>
          <cell r="W69" t="str">
            <v/>
          </cell>
          <cell r="X69">
            <v>1</v>
          </cell>
          <cell r="Y69" t="str">
            <v>IOM_GPPC_13</v>
          </cell>
          <cell r="Z69" t="str">
            <v>out</v>
          </cell>
          <cell r="AA69">
            <v>0</v>
          </cell>
          <cell r="AC69" t="str">
            <v/>
          </cell>
          <cell r="AD69">
            <v>1</v>
          </cell>
          <cell r="AF69" t="str">
            <v/>
          </cell>
          <cell r="AG69">
            <v>1</v>
          </cell>
          <cell r="AI69" t="str">
            <v/>
          </cell>
          <cell r="AJ69">
            <v>1</v>
          </cell>
          <cell r="AL69" t="str">
            <v/>
          </cell>
          <cell r="AM69">
            <v>1</v>
          </cell>
          <cell r="AO69" t="str">
            <v/>
          </cell>
          <cell r="AP69">
            <v>1</v>
          </cell>
          <cell r="AQ69" t="str">
            <v>GP-In</v>
          </cell>
        </row>
        <row r="70">
          <cell r="B70" t="str">
            <v>xxgpp_c_14</v>
          </cell>
          <cell r="C70" t="str">
            <v>Pin</v>
          </cell>
          <cell r="D70" t="str">
            <v>hsmv-D</v>
          </cell>
          <cell r="E70">
            <v>200</v>
          </cell>
          <cell r="F70" t="str">
            <v/>
          </cell>
          <cell r="G70" t="str">
            <v/>
          </cell>
          <cell r="H70" t="str">
            <v>No</v>
          </cell>
          <cell r="I70" t="str">
            <v>MiscC</v>
          </cell>
          <cell r="J70" t="str">
            <v>srcclkreq5_b</v>
          </cell>
          <cell r="K70" t="str">
            <v>iod</v>
          </cell>
          <cell r="L70">
            <v>1</v>
          </cell>
          <cell r="N70" t="str">
            <v/>
          </cell>
          <cell r="O70">
            <v>1</v>
          </cell>
          <cell r="Q70" t="str">
            <v/>
          </cell>
          <cell r="R70">
            <v>1</v>
          </cell>
          <cell r="T70" t="str">
            <v/>
          </cell>
          <cell r="U70">
            <v>1</v>
          </cell>
          <cell r="W70" t="str">
            <v/>
          </cell>
          <cell r="X70">
            <v>1</v>
          </cell>
          <cell r="Y70" t="str">
            <v>IOM_GPPC_14</v>
          </cell>
          <cell r="Z70" t="str">
            <v>out</v>
          </cell>
          <cell r="AA70">
            <v>0</v>
          </cell>
          <cell r="AC70" t="str">
            <v/>
          </cell>
          <cell r="AD70">
            <v>1</v>
          </cell>
          <cell r="AF70" t="str">
            <v/>
          </cell>
          <cell r="AG70">
            <v>1</v>
          </cell>
          <cell r="AI70" t="str">
            <v/>
          </cell>
          <cell r="AJ70">
            <v>1</v>
          </cell>
          <cell r="AL70" t="str">
            <v/>
          </cell>
          <cell r="AM70">
            <v>1</v>
          </cell>
          <cell r="AO70" t="str">
            <v/>
          </cell>
          <cell r="AP70">
            <v>1</v>
          </cell>
          <cell r="AQ70" t="str">
            <v>GP-In</v>
          </cell>
        </row>
        <row r="71">
          <cell r="B71" t="str">
            <v>xxgpp_c_15</v>
          </cell>
          <cell r="C71" t="str">
            <v>Pin</v>
          </cell>
          <cell r="D71" t="str">
            <v>hsmv-D</v>
          </cell>
          <cell r="E71">
            <v>200</v>
          </cell>
          <cell r="F71" t="str">
            <v>Yes</v>
          </cell>
          <cell r="G71" t="str">
            <v>20K PD</v>
          </cell>
          <cell r="H71" t="str">
            <v>No</v>
          </cell>
          <cell r="I71" t="str">
            <v>MiscC</v>
          </cell>
          <cell r="K71" t="str">
            <v/>
          </cell>
          <cell r="L71">
            <v>1</v>
          </cell>
          <cell r="N71" t="str">
            <v/>
          </cell>
          <cell r="O71">
            <v>1</v>
          </cell>
          <cell r="Q71" t="str">
            <v/>
          </cell>
          <cell r="R71">
            <v>1</v>
          </cell>
          <cell r="T71" t="str">
            <v/>
          </cell>
          <cell r="U71">
            <v>1</v>
          </cell>
          <cell r="W71" t="str">
            <v/>
          </cell>
          <cell r="X71">
            <v>1</v>
          </cell>
          <cell r="Y71" t="str">
            <v>IOM_GPPC_15</v>
          </cell>
          <cell r="Z71" t="str">
            <v>out</v>
          </cell>
          <cell r="AA71">
            <v>0</v>
          </cell>
          <cell r="AC71" t="str">
            <v/>
          </cell>
          <cell r="AD71">
            <v>1</v>
          </cell>
          <cell r="AF71" t="str">
            <v/>
          </cell>
          <cell r="AG71">
            <v>1</v>
          </cell>
          <cell r="AI71" t="str">
            <v/>
          </cell>
          <cell r="AJ71">
            <v>1</v>
          </cell>
          <cell r="AL71" t="str">
            <v/>
          </cell>
          <cell r="AM71">
            <v>1</v>
          </cell>
          <cell r="AO71" t="str">
            <v/>
          </cell>
          <cell r="AP71">
            <v>1</v>
          </cell>
          <cell r="AQ71" t="str">
            <v>GP-Out</v>
          </cell>
        </row>
        <row r="72">
          <cell r="B72" t="str">
            <v>xxgpp_c_16</v>
          </cell>
          <cell r="C72" t="str">
            <v>Pin</v>
          </cell>
          <cell r="D72" t="str">
            <v>hsmv-D</v>
          </cell>
          <cell r="E72">
            <v>33</v>
          </cell>
          <cell r="F72" t="str">
            <v/>
          </cell>
          <cell r="G72" t="str">
            <v/>
          </cell>
          <cell r="H72" t="str">
            <v>Yes</v>
          </cell>
          <cell r="I72" t="str">
            <v>DDP1</v>
          </cell>
          <cell r="J72" t="str">
            <v>tbt_lsx0_a</v>
          </cell>
          <cell r="K72" t="str">
            <v>inout</v>
          </cell>
          <cell r="L72">
            <v>1</v>
          </cell>
          <cell r="M72" t="str">
            <v>ddp1_ctrlclk</v>
          </cell>
          <cell r="N72" t="str">
            <v>inout</v>
          </cell>
          <cell r="O72">
            <v>1</v>
          </cell>
          <cell r="Q72" t="str">
            <v/>
          </cell>
          <cell r="R72">
            <v>1</v>
          </cell>
          <cell r="T72" t="str">
            <v/>
          </cell>
          <cell r="U72">
            <v>1</v>
          </cell>
          <cell r="W72" t="str">
            <v/>
          </cell>
          <cell r="X72">
            <v>1</v>
          </cell>
          <cell r="Y72" t="str">
            <v>IOM_GPPC_16</v>
          </cell>
          <cell r="Z72" t="str">
            <v>out</v>
          </cell>
          <cell r="AA72">
            <v>0</v>
          </cell>
          <cell r="AC72" t="str">
            <v/>
          </cell>
          <cell r="AD72">
            <v>1</v>
          </cell>
          <cell r="AF72" t="str">
            <v/>
          </cell>
          <cell r="AG72">
            <v>1</v>
          </cell>
          <cell r="AI72" t="str">
            <v/>
          </cell>
          <cell r="AJ72">
            <v>1</v>
          </cell>
          <cell r="AL72" t="str">
            <v/>
          </cell>
          <cell r="AM72">
            <v>1</v>
          </cell>
          <cell r="AO72" t="str">
            <v/>
          </cell>
          <cell r="AP72">
            <v>1</v>
          </cell>
          <cell r="AQ72" t="str">
            <v>GP-In</v>
          </cell>
        </row>
        <row r="73">
          <cell r="B73" t="str">
            <v>xxgpp_c_17</v>
          </cell>
          <cell r="C73" t="str">
            <v>Pin</v>
          </cell>
          <cell r="D73" t="str">
            <v>hsmv-D</v>
          </cell>
          <cell r="E73">
            <v>33</v>
          </cell>
          <cell r="F73" t="str">
            <v/>
          </cell>
          <cell r="G73" t="str">
            <v/>
          </cell>
          <cell r="H73" t="str">
            <v>No</v>
          </cell>
          <cell r="I73" t="str">
            <v>DDP1</v>
          </cell>
          <cell r="J73" t="str">
            <v>tbt_lsx0_b</v>
          </cell>
          <cell r="K73" t="str">
            <v>inout</v>
          </cell>
          <cell r="L73">
            <v>1</v>
          </cell>
          <cell r="M73" t="str">
            <v>ddp1_ctrldata</v>
          </cell>
          <cell r="N73" t="str">
            <v>inout</v>
          </cell>
          <cell r="O73">
            <v>1</v>
          </cell>
          <cell r="Q73" t="str">
            <v/>
          </cell>
          <cell r="R73">
            <v>1</v>
          </cell>
          <cell r="T73" t="str">
            <v/>
          </cell>
          <cell r="U73">
            <v>1</v>
          </cell>
          <cell r="W73" t="str">
            <v/>
          </cell>
          <cell r="X73">
            <v>1</v>
          </cell>
          <cell r="Y73" t="str">
            <v>IOM_GPPC_17</v>
          </cell>
          <cell r="Z73" t="str">
            <v>out</v>
          </cell>
          <cell r="AA73">
            <v>0</v>
          </cell>
          <cell r="AC73" t="str">
            <v/>
          </cell>
          <cell r="AD73">
            <v>1</v>
          </cell>
          <cell r="AF73" t="str">
            <v/>
          </cell>
          <cell r="AG73">
            <v>1</v>
          </cell>
          <cell r="AI73" t="str">
            <v/>
          </cell>
          <cell r="AJ73">
            <v>1</v>
          </cell>
          <cell r="AL73" t="str">
            <v/>
          </cell>
          <cell r="AM73">
            <v>1</v>
          </cell>
          <cell r="AO73" t="str">
            <v/>
          </cell>
          <cell r="AP73">
            <v>1</v>
          </cell>
          <cell r="AQ73" t="str">
            <v>GP-In</v>
          </cell>
        </row>
        <row r="74">
          <cell r="B74" t="str">
            <v>xxgpp_c_18</v>
          </cell>
          <cell r="C74" t="str">
            <v>Pin</v>
          </cell>
          <cell r="D74" t="str">
            <v>hsmv-D</v>
          </cell>
          <cell r="E74">
            <v>33</v>
          </cell>
          <cell r="F74" t="str">
            <v/>
          </cell>
          <cell r="G74" t="str">
            <v/>
          </cell>
          <cell r="H74" t="str">
            <v>Yes</v>
          </cell>
          <cell r="I74" t="str">
            <v>DDP2</v>
          </cell>
          <cell r="J74" t="str">
            <v>tbt_lsx1_a</v>
          </cell>
          <cell r="K74" t="str">
            <v>inout</v>
          </cell>
          <cell r="L74">
            <v>1</v>
          </cell>
          <cell r="M74" t="str">
            <v>ddp2_ctrlclk</v>
          </cell>
          <cell r="N74" t="str">
            <v>inout</v>
          </cell>
          <cell r="O74">
            <v>1</v>
          </cell>
          <cell r="Q74" t="str">
            <v/>
          </cell>
          <cell r="R74">
            <v>1</v>
          </cell>
          <cell r="T74" t="str">
            <v/>
          </cell>
          <cell r="U74">
            <v>1</v>
          </cell>
          <cell r="W74" t="str">
            <v/>
          </cell>
          <cell r="X74">
            <v>1</v>
          </cell>
          <cell r="Y74" t="str">
            <v>IOM_GPPC_18</v>
          </cell>
          <cell r="Z74" t="str">
            <v>out</v>
          </cell>
          <cell r="AA74">
            <v>0</v>
          </cell>
          <cell r="AC74" t="str">
            <v/>
          </cell>
          <cell r="AD74">
            <v>1</v>
          </cell>
          <cell r="AF74" t="str">
            <v/>
          </cell>
          <cell r="AG74">
            <v>1</v>
          </cell>
          <cell r="AI74" t="str">
            <v/>
          </cell>
          <cell r="AJ74">
            <v>1</v>
          </cell>
          <cell r="AL74" t="str">
            <v/>
          </cell>
          <cell r="AM74">
            <v>1</v>
          </cell>
          <cell r="AO74" t="str">
            <v/>
          </cell>
          <cell r="AP74">
            <v>1</v>
          </cell>
          <cell r="AQ74" t="str">
            <v>GP-In</v>
          </cell>
        </row>
        <row r="75">
          <cell r="B75" t="str">
            <v>xxgpp_c_19</v>
          </cell>
          <cell r="C75" t="str">
            <v>Pin</v>
          </cell>
          <cell r="D75" t="str">
            <v>hsmv-D</v>
          </cell>
          <cell r="E75">
            <v>33</v>
          </cell>
          <cell r="F75" t="str">
            <v/>
          </cell>
          <cell r="G75" t="str">
            <v/>
          </cell>
          <cell r="H75" t="str">
            <v>No</v>
          </cell>
          <cell r="I75" t="str">
            <v>DDP2</v>
          </cell>
          <cell r="J75" t="str">
            <v>tbt_lsx1_b</v>
          </cell>
          <cell r="K75" t="str">
            <v>inout</v>
          </cell>
          <cell r="L75">
            <v>1</v>
          </cell>
          <cell r="M75" t="str">
            <v>ddp2_ctrldata</v>
          </cell>
          <cell r="N75" t="str">
            <v>inout</v>
          </cell>
          <cell r="O75">
            <v>1</v>
          </cell>
          <cell r="Q75" t="str">
            <v/>
          </cell>
          <cell r="R75">
            <v>1</v>
          </cell>
          <cell r="T75" t="str">
            <v/>
          </cell>
          <cell r="U75">
            <v>1</v>
          </cell>
          <cell r="W75" t="str">
            <v/>
          </cell>
          <cell r="X75">
            <v>1</v>
          </cell>
          <cell r="Y75" t="str">
            <v>IOM_GPPC_19</v>
          </cell>
          <cell r="Z75" t="str">
            <v>out</v>
          </cell>
          <cell r="AA75">
            <v>0</v>
          </cell>
          <cell r="AC75" t="str">
            <v/>
          </cell>
          <cell r="AD75">
            <v>1</v>
          </cell>
          <cell r="AF75" t="str">
            <v/>
          </cell>
          <cell r="AG75">
            <v>1</v>
          </cell>
          <cell r="AI75" t="str">
            <v/>
          </cell>
          <cell r="AJ75">
            <v>1</v>
          </cell>
          <cell r="AL75" t="str">
            <v/>
          </cell>
          <cell r="AM75">
            <v>1</v>
          </cell>
          <cell r="AO75" t="str">
            <v/>
          </cell>
          <cell r="AP75">
            <v>1</v>
          </cell>
          <cell r="AQ75" t="str">
            <v>GP-In</v>
          </cell>
        </row>
        <row r="76">
          <cell r="B76" t="str">
            <v>xxgpp_c_20</v>
          </cell>
          <cell r="C76" t="str">
            <v>RemvBuf</v>
          </cell>
          <cell r="D76" t="str">
            <v>hsmv-D</v>
          </cell>
          <cell r="E76">
            <v>33</v>
          </cell>
          <cell r="F76" t="str">
            <v/>
          </cell>
          <cell r="G76" t="str">
            <v/>
          </cell>
          <cell r="H76" t="str">
            <v>Yes</v>
          </cell>
          <cell r="I76" t="str">
            <v>DDP3</v>
          </cell>
          <cell r="K76" t="str">
            <v/>
          </cell>
          <cell r="L76">
            <v>1</v>
          </cell>
          <cell r="N76" t="str">
            <v/>
          </cell>
          <cell r="O76">
            <v>1</v>
          </cell>
          <cell r="Q76" t="str">
            <v/>
          </cell>
          <cell r="R76">
            <v>1</v>
          </cell>
          <cell r="T76" t="str">
            <v/>
          </cell>
          <cell r="U76">
            <v>1</v>
          </cell>
          <cell r="W76" t="str">
            <v/>
          </cell>
          <cell r="X76">
            <v>1</v>
          </cell>
          <cell r="Y76" t="str">
            <v>IOM_GPPC_20</v>
          </cell>
          <cell r="Z76" t="str">
            <v>out</v>
          </cell>
          <cell r="AA76">
            <v>0</v>
          </cell>
          <cell r="AC76" t="str">
            <v/>
          </cell>
          <cell r="AD76">
            <v>1</v>
          </cell>
          <cell r="AF76" t="str">
            <v/>
          </cell>
          <cell r="AG76">
            <v>1</v>
          </cell>
          <cell r="AI76" t="str">
            <v/>
          </cell>
          <cell r="AJ76">
            <v>1</v>
          </cell>
          <cell r="AL76" t="str">
            <v/>
          </cell>
          <cell r="AM76">
            <v>1</v>
          </cell>
          <cell r="AO76" t="str">
            <v/>
          </cell>
          <cell r="AP76">
            <v>1</v>
          </cell>
          <cell r="AQ76" t="str">
            <v>GP-In</v>
          </cell>
        </row>
        <row r="77">
          <cell r="B77" t="str">
            <v>xxgpp_c_21</v>
          </cell>
          <cell r="C77" t="str">
            <v>RemvBuf</v>
          </cell>
          <cell r="D77" t="str">
            <v>hsmv-D</v>
          </cell>
          <cell r="E77">
            <v>33</v>
          </cell>
          <cell r="F77" t="str">
            <v/>
          </cell>
          <cell r="G77" t="str">
            <v/>
          </cell>
          <cell r="H77" t="str">
            <v>No</v>
          </cell>
          <cell r="I77" t="str">
            <v>DDP3</v>
          </cell>
          <cell r="K77" t="str">
            <v/>
          </cell>
          <cell r="L77">
            <v>1</v>
          </cell>
          <cell r="N77" t="str">
            <v/>
          </cell>
          <cell r="O77">
            <v>1</v>
          </cell>
          <cell r="Q77" t="str">
            <v/>
          </cell>
          <cell r="R77">
            <v>1</v>
          </cell>
          <cell r="T77" t="str">
            <v/>
          </cell>
          <cell r="U77">
            <v>1</v>
          </cell>
          <cell r="W77" t="str">
            <v/>
          </cell>
          <cell r="X77">
            <v>1</v>
          </cell>
          <cell r="Y77" t="str">
            <v>IOM_GPPC_21</v>
          </cell>
          <cell r="Z77" t="str">
            <v>out</v>
          </cell>
          <cell r="AA77">
            <v>0</v>
          </cell>
          <cell r="AC77" t="str">
            <v/>
          </cell>
          <cell r="AD77">
            <v>1</v>
          </cell>
          <cell r="AF77" t="str">
            <v/>
          </cell>
          <cell r="AG77">
            <v>1</v>
          </cell>
          <cell r="AI77" t="str">
            <v/>
          </cell>
          <cell r="AJ77">
            <v>1</v>
          </cell>
          <cell r="AL77" t="str">
            <v/>
          </cell>
          <cell r="AM77">
            <v>1</v>
          </cell>
          <cell r="AO77" t="str">
            <v/>
          </cell>
          <cell r="AP77">
            <v>1</v>
          </cell>
          <cell r="AQ77" t="str">
            <v>GP-In</v>
          </cell>
        </row>
        <row r="78">
          <cell r="B78" t="str">
            <v>xxgpp_c_22</v>
          </cell>
          <cell r="C78" t="str">
            <v>Pin</v>
          </cell>
          <cell r="D78" t="str">
            <v>hsmv-D</v>
          </cell>
          <cell r="E78">
            <v>33</v>
          </cell>
          <cell r="F78" t="str">
            <v/>
          </cell>
          <cell r="G78" t="str">
            <v/>
          </cell>
          <cell r="H78" t="str">
            <v>Yes</v>
          </cell>
          <cell r="I78" t="str">
            <v>DDP4</v>
          </cell>
          <cell r="K78" t="str">
            <v/>
          </cell>
          <cell r="L78">
            <v>1</v>
          </cell>
          <cell r="M78" t="str">
            <v>ddpb_ctrlclk</v>
          </cell>
          <cell r="N78" t="str">
            <v>inout</v>
          </cell>
          <cell r="O78">
            <v>1</v>
          </cell>
          <cell r="Q78" t="str">
            <v/>
          </cell>
          <cell r="R78">
            <v>1</v>
          </cell>
          <cell r="T78" t="str">
            <v/>
          </cell>
          <cell r="U78">
            <v>1</v>
          </cell>
          <cell r="W78" t="str">
            <v/>
          </cell>
          <cell r="X78">
            <v>1</v>
          </cell>
          <cell r="Y78" t="str">
            <v>IOM_GPPC_22</v>
          </cell>
          <cell r="Z78" t="str">
            <v>out</v>
          </cell>
          <cell r="AA78">
            <v>0</v>
          </cell>
          <cell r="AC78" t="str">
            <v/>
          </cell>
          <cell r="AD78">
            <v>1</v>
          </cell>
          <cell r="AF78" t="str">
            <v/>
          </cell>
          <cell r="AG78">
            <v>1</v>
          </cell>
          <cell r="AI78" t="str">
            <v/>
          </cell>
          <cell r="AJ78">
            <v>1</v>
          </cell>
          <cell r="AL78" t="str">
            <v/>
          </cell>
          <cell r="AM78">
            <v>1</v>
          </cell>
          <cell r="AO78" t="str">
            <v/>
          </cell>
          <cell r="AP78">
            <v>1</v>
          </cell>
          <cell r="AQ78" t="str">
            <v>GP-In</v>
          </cell>
        </row>
        <row r="79">
          <cell r="B79" t="str">
            <v>xxgpp_c_23</v>
          </cell>
          <cell r="C79" t="str">
            <v>Pin</v>
          </cell>
          <cell r="D79" t="str">
            <v>hsmv-D</v>
          </cell>
          <cell r="E79">
            <v>33</v>
          </cell>
          <cell r="F79" t="str">
            <v/>
          </cell>
          <cell r="G79" t="str">
            <v/>
          </cell>
          <cell r="H79" t="str">
            <v>No</v>
          </cell>
          <cell r="I79" t="str">
            <v>DDP4</v>
          </cell>
          <cell r="K79" t="str">
            <v/>
          </cell>
          <cell r="L79">
            <v>1</v>
          </cell>
          <cell r="M79" t="str">
            <v>ddpb_ctrldata</v>
          </cell>
          <cell r="N79" t="str">
            <v>inout</v>
          </cell>
          <cell r="O79">
            <v>1</v>
          </cell>
          <cell r="Q79" t="str">
            <v/>
          </cell>
          <cell r="R79">
            <v>1</v>
          </cell>
          <cell r="T79" t="str">
            <v/>
          </cell>
          <cell r="U79">
            <v>1</v>
          </cell>
          <cell r="W79" t="str">
            <v/>
          </cell>
          <cell r="X79">
            <v>1</v>
          </cell>
          <cell r="Y79" t="str">
            <v>IOM_GPPC_23</v>
          </cell>
          <cell r="Z79" t="str">
            <v>out</v>
          </cell>
          <cell r="AA79">
            <v>0</v>
          </cell>
          <cell r="AC79" t="str">
            <v/>
          </cell>
          <cell r="AD79">
            <v>1</v>
          </cell>
          <cell r="AF79" t="str">
            <v/>
          </cell>
          <cell r="AG79">
            <v>1</v>
          </cell>
          <cell r="AI79" t="str">
            <v/>
          </cell>
          <cell r="AJ79">
            <v>1</v>
          </cell>
          <cell r="AL79" t="str">
            <v/>
          </cell>
          <cell r="AM79">
            <v>1</v>
          </cell>
          <cell r="AO79" t="str">
            <v/>
          </cell>
          <cell r="AP79">
            <v>1</v>
          </cell>
          <cell r="AQ79" t="str">
            <v>GP-In</v>
          </cell>
        </row>
        <row r="80">
          <cell r="B80" t="str">
            <v>Primary Well Group D (West) - self (after moving xxboothalt_b away) - 24 bumps + 0 loopback buffer</v>
          </cell>
        </row>
        <row r="81">
          <cell r="B81" t="str">
            <v>xxgpp_d_0</v>
          </cell>
          <cell r="C81" t="str">
            <v>RemvBuf</v>
          </cell>
          <cell r="D81" t="str">
            <v>hsmv-D</v>
          </cell>
          <cell r="E81">
            <v>33</v>
          </cell>
          <cell r="F81" t="str">
            <v/>
          </cell>
          <cell r="G81" t="str">
            <v/>
          </cell>
          <cell r="H81" t="str">
            <v>Yes</v>
          </cell>
          <cell r="I81" t="str">
            <v>MiscD</v>
          </cell>
          <cell r="J81" t="str">
            <v>imgclkout_1</v>
          </cell>
          <cell r="K81" t="str">
            <v>out</v>
          </cell>
          <cell r="L81">
            <v>1</v>
          </cell>
          <cell r="N81" t="str">
            <v/>
          </cell>
          <cell r="O81">
            <v>1</v>
          </cell>
          <cell r="Q81" t="str">
            <v/>
          </cell>
          <cell r="R81">
            <v>1</v>
          </cell>
          <cell r="T81" t="str">
            <v/>
          </cell>
          <cell r="U81">
            <v>1</v>
          </cell>
          <cell r="W81" t="str">
            <v/>
          </cell>
          <cell r="X81">
            <v>1</v>
          </cell>
          <cell r="Y81" t="str">
            <v>IOM_GPPD_0</v>
          </cell>
          <cell r="Z81" t="str">
            <v>out</v>
          </cell>
          <cell r="AA81">
            <v>0</v>
          </cell>
          <cell r="AC81" t="str">
            <v/>
          </cell>
          <cell r="AD81">
            <v>1</v>
          </cell>
          <cell r="AF81" t="str">
            <v/>
          </cell>
          <cell r="AG81">
            <v>1</v>
          </cell>
          <cell r="AI81" t="str">
            <v/>
          </cell>
          <cell r="AJ81">
            <v>1</v>
          </cell>
          <cell r="AL81" t="str">
            <v/>
          </cell>
          <cell r="AM81">
            <v>1</v>
          </cell>
          <cell r="AO81" t="str">
            <v/>
          </cell>
          <cell r="AP81">
            <v>1</v>
          </cell>
          <cell r="AQ81" t="str">
            <v>GP-In</v>
          </cell>
        </row>
        <row r="82">
          <cell r="B82" t="str">
            <v>xxgpp_d_1</v>
          </cell>
          <cell r="C82" t="str">
            <v>Pin</v>
          </cell>
          <cell r="D82" t="str">
            <v>hsmv-D</v>
          </cell>
          <cell r="E82">
            <v>33</v>
          </cell>
          <cell r="F82" t="str">
            <v/>
          </cell>
          <cell r="G82" t="str">
            <v/>
          </cell>
          <cell r="H82" t="str">
            <v>Yes</v>
          </cell>
          <cell r="I82" t="str">
            <v>MiscD</v>
          </cell>
          <cell r="J82" t="str">
            <v>a_i2c3_sda</v>
          </cell>
          <cell r="K82" t="str">
            <v>iod</v>
          </cell>
          <cell r="L82">
            <v>1</v>
          </cell>
          <cell r="N82" t="str">
            <v/>
          </cell>
          <cell r="O82">
            <v>1</v>
          </cell>
          <cell r="P82" t="str">
            <v>a_ish_i2c2_sda</v>
          </cell>
          <cell r="Q82" t="str">
            <v>iod</v>
          </cell>
          <cell r="R82">
            <v>1</v>
          </cell>
          <cell r="T82" t="str">
            <v/>
          </cell>
          <cell r="U82">
            <v>1</v>
          </cell>
          <cell r="W82" t="str">
            <v/>
          </cell>
          <cell r="X82">
            <v>1</v>
          </cell>
          <cell r="Y82" t="str">
            <v>IOM_GPPD_1</v>
          </cell>
          <cell r="Z82" t="str">
            <v>out</v>
          </cell>
          <cell r="AA82">
            <v>0</v>
          </cell>
          <cell r="AC82" t="str">
            <v/>
          </cell>
          <cell r="AD82">
            <v>1</v>
          </cell>
          <cell r="AF82" t="str">
            <v/>
          </cell>
          <cell r="AG82">
            <v>1</v>
          </cell>
          <cell r="AI82" t="str">
            <v/>
          </cell>
          <cell r="AJ82">
            <v>1</v>
          </cell>
          <cell r="AL82" t="str">
            <v/>
          </cell>
          <cell r="AM82">
            <v>1</v>
          </cell>
          <cell r="AO82" t="str">
            <v/>
          </cell>
          <cell r="AP82">
            <v>1</v>
          </cell>
          <cell r="AQ82" t="str">
            <v>GP-In</v>
          </cell>
        </row>
        <row r="83">
          <cell r="B83" t="str">
            <v>xxgpp_d_2</v>
          </cell>
          <cell r="C83" t="str">
            <v>Pin</v>
          </cell>
          <cell r="D83" t="str">
            <v>hsmv-D</v>
          </cell>
          <cell r="E83">
            <v>33</v>
          </cell>
          <cell r="F83" t="str">
            <v/>
          </cell>
          <cell r="G83" t="str">
            <v/>
          </cell>
          <cell r="H83" t="str">
            <v>Yes</v>
          </cell>
          <cell r="I83" t="str">
            <v>MiscD</v>
          </cell>
          <cell r="J83" t="str">
            <v>a_i2c3_scl</v>
          </cell>
          <cell r="K83" t="str">
            <v>iod</v>
          </cell>
          <cell r="L83">
            <v>1</v>
          </cell>
          <cell r="N83" t="str">
            <v/>
          </cell>
          <cell r="O83">
            <v>1</v>
          </cell>
          <cell r="P83" t="str">
            <v>a_ish_i2c2_scl</v>
          </cell>
          <cell r="Q83" t="str">
            <v>iod</v>
          </cell>
          <cell r="R83">
            <v>1</v>
          </cell>
          <cell r="T83" t="str">
            <v/>
          </cell>
          <cell r="U83">
            <v>1</v>
          </cell>
          <cell r="W83" t="str">
            <v/>
          </cell>
          <cell r="X83">
            <v>1</v>
          </cell>
          <cell r="Y83" t="str">
            <v>IOM_GPPD_2</v>
          </cell>
          <cell r="Z83" t="str">
            <v>out</v>
          </cell>
          <cell r="AA83">
            <v>0</v>
          </cell>
          <cell r="AC83" t="str">
            <v/>
          </cell>
          <cell r="AD83">
            <v>1</v>
          </cell>
          <cell r="AF83" t="str">
            <v/>
          </cell>
          <cell r="AG83">
            <v>1</v>
          </cell>
          <cell r="AI83" t="str">
            <v/>
          </cell>
          <cell r="AJ83">
            <v>1</v>
          </cell>
          <cell r="AL83" t="str">
            <v/>
          </cell>
          <cell r="AM83">
            <v>1</v>
          </cell>
          <cell r="AO83" t="str">
            <v/>
          </cell>
          <cell r="AP83">
            <v>1</v>
          </cell>
          <cell r="AQ83" t="str">
            <v>GP-In</v>
          </cell>
        </row>
        <row r="84">
          <cell r="B84" t="str">
            <v>xxgpp_d_3</v>
          </cell>
          <cell r="C84" t="str">
            <v>Pin</v>
          </cell>
          <cell r="D84" t="str">
            <v>hsmv-D</v>
          </cell>
          <cell r="E84">
            <v>33</v>
          </cell>
          <cell r="F84" t="str">
            <v/>
          </cell>
          <cell r="G84" t="str">
            <v/>
          </cell>
          <cell r="H84" t="str">
            <v>No</v>
          </cell>
          <cell r="I84" t="str">
            <v>MiscD</v>
          </cell>
          <cell r="J84" t="str">
            <v>cpu_gp_1</v>
          </cell>
          <cell r="K84" t="str">
            <v>in</v>
          </cell>
          <cell r="L84">
            <v>1</v>
          </cell>
          <cell r="N84" t="str">
            <v/>
          </cell>
          <cell r="O84">
            <v>1</v>
          </cell>
          <cell r="Q84" t="str">
            <v/>
          </cell>
          <cell r="R84">
            <v>1</v>
          </cell>
          <cell r="T84" t="str">
            <v/>
          </cell>
          <cell r="U84">
            <v>1</v>
          </cell>
          <cell r="W84" t="str">
            <v/>
          </cell>
          <cell r="X84">
            <v>1</v>
          </cell>
          <cell r="Y84" t="str">
            <v>IOM_GPPD_3</v>
          </cell>
          <cell r="Z84" t="str">
            <v>out</v>
          </cell>
          <cell r="AA84">
            <v>0</v>
          </cell>
          <cell r="AB84" t="str">
            <v>visa2ch4_d4</v>
          </cell>
          <cell r="AC84" t="str">
            <v>out</v>
          </cell>
          <cell r="AD84">
            <v>0</v>
          </cell>
          <cell r="AF84" t="str">
            <v/>
          </cell>
          <cell r="AG84">
            <v>1</v>
          </cell>
          <cell r="AH84" t="str">
            <v>pti_trace_d12</v>
          </cell>
          <cell r="AI84" t="str">
            <v>out</v>
          </cell>
          <cell r="AJ84">
            <v>0</v>
          </cell>
          <cell r="AL84" t="str">
            <v/>
          </cell>
          <cell r="AM84">
            <v>1</v>
          </cell>
          <cell r="AO84" t="str">
            <v/>
          </cell>
          <cell r="AP84">
            <v>1</v>
          </cell>
          <cell r="AQ84" t="str">
            <v>GP-In</v>
          </cell>
        </row>
        <row r="85">
          <cell r="B85" t="str">
            <v>xxgpp_d_4</v>
          </cell>
          <cell r="C85" t="str">
            <v>RemvBuf</v>
          </cell>
          <cell r="D85" t="str">
            <v>hsmv-D</v>
          </cell>
          <cell r="E85">
            <v>33</v>
          </cell>
          <cell r="F85" t="str">
            <v/>
          </cell>
          <cell r="G85" t="str">
            <v/>
          </cell>
          <cell r="H85" t="str">
            <v>Yes</v>
          </cell>
          <cell r="I85" t="str">
            <v>MiscD</v>
          </cell>
          <cell r="J85" t="str">
            <v>imgclkout_0</v>
          </cell>
          <cell r="K85" t="str">
            <v>out</v>
          </cell>
          <cell r="L85">
            <v>1</v>
          </cell>
          <cell r="N85" t="str">
            <v/>
          </cell>
          <cell r="O85">
            <v>1</v>
          </cell>
          <cell r="Q85" t="str">
            <v/>
          </cell>
          <cell r="R85">
            <v>1</v>
          </cell>
          <cell r="T85" t="str">
            <v/>
          </cell>
          <cell r="U85">
            <v>1</v>
          </cell>
          <cell r="W85" t="str">
            <v/>
          </cell>
          <cell r="X85">
            <v>1</v>
          </cell>
          <cell r="Y85" t="str">
            <v>IOM_GPPD_4</v>
          </cell>
          <cell r="Z85" t="str">
            <v>out</v>
          </cell>
          <cell r="AA85">
            <v>0</v>
          </cell>
          <cell r="AC85" t="str">
            <v/>
          </cell>
          <cell r="AD85">
            <v>1</v>
          </cell>
          <cell r="AF85" t="str">
            <v/>
          </cell>
          <cell r="AG85">
            <v>1</v>
          </cell>
          <cell r="AI85" t="str">
            <v/>
          </cell>
          <cell r="AJ85">
            <v>1</v>
          </cell>
          <cell r="AL85" t="str">
            <v/>
          </cell>
          <cell r="AM85">
            <v>1</v>
          </cell>
          <cell r="AO85" t="str">
            <v/>
          </cell>
          <cell r="AP85">
            <v>1</v>
          </cell>
          <cell r="AQ85" t="str">
            <v>GP-In</v>
          </cell>
        </row>
        <row r="86">
          <cell r="B86" t="str">
            <v>xxgpp_d_5</v>
          </cell>
          <cell r="C86" t="str">
            <v>Pin</v>
          </cell>
          <cell r="D86" t="str">
            <v>hsmv-D</v>
          </cell>
          <cell r="E86">
            <v>33</v>
          </cell>
          <cell r="F86" t="str">
            <v/>
          </cell>
          <cell r="G86" t="str">
            <v/>
          </cell>
          <cell r="H86" t="str">
            <v>No</v>
          </cell>
          <cell r="I86" t="str">
            <v>ISH_SPI</v>
          </cell>
          <cell r="K86" t="str">
            <v/>
          </cell>
          <cell r="L86">
            <v>1</v>
          </cell>
          <cell r="M86" t="str">
            <v>ish_uart0_rxd</v>
          </cell>
          <cell r="N86" t="str">
            <v>in</v>
          </cell>
          <cell r="O86">
            <v>1</v>
          </cell>
          <cell r="P86" t="str">
            <v>ish_spi_cs_b</v>
          </cell>
          <cell r="Q86" t="str">
            <v>out</v>
          </cell>
          <cell r="R86">
            <v>1</v>
          </cell>
          <cell r="T86" t="str">
            <v/>
          </cell>
          <cell r="U86">
            <v>1</v>
          </cell>
          <cell r="V86" t="str">
            <v>sml0bdata</v>
          </cell>
          <cell r="W86" t="str">
            <v>iod</v>
          </cell>
          <cell r="X86">
            <v>1</v>
          </cell>
          <cell r="Y86" t="str">
            <v>IOM_GPPD_5</v>
          </cell>
          <cell r="Z86" t="str">
            <v>out</v>
          </cell>
          <cell r="AA86">
            <v>0</v>
          </cell>
          <cell r="AB86" t="str">
            <v>visa2ch4_d5</v>
          </cell>
          <cell r="AC86" t="str">
            <v>out</v>
          </cell>
          <cell r="AD86">
            <v>0</v>
          </cell>
          <cell r="AF86" t="str">
            <v/>
          </cell>
          <cell r="AG86">
            <v>1</v>
          </cell>
          <cell r="AH86" t="str">
            <v>pti_trace_d13</v>
          </cell>
          <cell r="AI86" t="str">
            <v>out</v>
          </cell>
          <cell r="AJ86">
            <v>0</v>
          </cell>
          <cell r="AL86" t="str">
            <v/>
          </cell>
          <cell r="AM86">
            <v>1</v>
          </cell>
          <cell r="AO86" t="str">
            <v/>
          </cell>
          <cell r="AP86">
            <v>1</v>
          </cell>
          <cell r="AQ86" t="str">
            <v>GP-In</v>
          </cell>
        </row>
        <row r="87">
          <cell r="B87" t="str">
            <v>xxgpp_d_6</v>
          </cell>
          <cell r="C87" t="str">
            <v>Pin</v>
          </cell>
          <cell r="D87" t="str">
            <v>hsmv-D</v>
          </cell>
          <cell r="E87">
            <v>33</v>
          </cell>
          <cell r="F87" t="str">
            <v/>
          </cell>
          <cell r="G87" t="str">
            <v/>
          </cell>
          <cell r="H87" t="str">
            <v>Yes</v>
          </cell>
          <cell r="I87" t="str">
            <v>ISH_SPI</v>
          </cell>
          <cell r="K87" t="str">
            <v/>
          </cell>
          <cell r="L87">
            <v>1</v>
          </cell>
          <cell r="M87" t="str">
            <v>ish_uart0_txd</v>
          </cell>
          <cell r="N87" t="str">
            <v>out</v>
          </cell>
          <cell r="O87">
            <v>1</v>
          </cell>
          <cell r="P87" t="str">
            <v>ish_spi_clk</v>
          </cell>
          <cell r="Q87" t="str">
            <v>out</v>
          </cell>
          <cell r="R87">
            <v>1</v>
          </cell>
          <cell r="T87" t="str">
            <v/>
          </cell>
          <cell r="U87">
            <v>1</v>
          </cell>
          <cell r="V87" t="str">
            <v>sml0bclk</v>
          </cell>
          <cell r="W87" t="str">
            <v>iod</v>
          </cell>
          <cell r="X87">
            <v>1</v>
          </cell>
          <cell r="Y87" t="str">
            <v>IOM_GPPD_6</v>
          </cell>
          <cell r="Z87" t="str">
            <v>out</v>
          </cell>
          <cell r="AA87">
            <v>0</v>
          </cell>
          <cell r="AB87" t="str">
            <v>visa2ch4_d6</v>
          </cell>
          <cell r="AC87" t="str">
            <v>out</v>
          </cell>
          <cell r="AD87">
            <v>0</v>
          </cell>
          <cell r="AF87" t="str">
            <v/>
          </cell>
          <cell r="AG87">
            <v>1</v>
          </cell>
          <cell r="AH87" t="str">
            <v>pti_trace_d14</v>
          </cell>
          <cell r="AI87" t="str">
            <v>out</v>
          </cell>
          <cell r="AJ87">
            <v>0</v>
          </cell>
          <cell r="AL87" t="str">
            <v/>
          </cell>
          <cell r="AM87">
            <v>1</v>
          </cell>
          <cell r="AO87" t="str">
            <v/>
          </cell>
          <cell r="AP87">
            <v>1</v>
          </cell>
          <cell r="AQ87" t="str">
            <v>GP-In</v>
          </cell>
        </row>
        <row r="88">
          <cell r="B88" t="str">
            <v>xxgpp_d_7</v>
          </cell>
          <cell r="C88" t="str">
            <v>Pin</v>
          </cell>
          <cell r="D88" t="str">
            <v>hsmv-D</v>
          </cell>
          <cell r="E88">
            <v>33</v>
          </cell>
          <cell r="F88" t="str">
            <v/>
          </cell>
          <cell r="G88" t="str">
            <v/>
          </cell>
          <cell r="H88" t="str">
            <v>Yes</v>
          </cell>
          <cell r="I88" t="str">
            <v>ISH_SPI</v>
          </cell>
          <cell r="K88" t="str">
            <v/>
          </cell>
          <cell r="L88">
            <v>1</v>
          </cell>
          <cell r="M88" t="str">
            <v>ish_uart0_rts_b</v>
          </cell>
          <cell r="N88" t="str">
            <v>out</v>
          </cell>
          <cell r="O88">
            <v>1</v>
          </cell>
          <cell r="P88" t="str">
            <v>ish_spi_miso</v>
          </cell>
          <cell r="Q88" t="str">
            <v>in</v>
          </cell>
          <cell r="R88">
            <v>1</v>
          </cell>
          <cell r="T88" t="str">
            <v/>
          </cell>
          <cell r="U88">
            <v>1</v>
          </cell>
          <cell r="W88" t="str">
            <v/>
          </cell>
          <cell r="X88">
            <v>1</v>
          </cell>
          <cell r="Y88" t="str">
            <v>IOM_GPPD_7</v>
          </cell>
          <cell r="Z88" t="str">
            <v>out</v>
          </cell>
          <cell r="AA88">
            <v>0</v>
          </cell>
          <cell r="AB88" t="str">
            <v>visa2ch4_d7</v>
          </cell>
          <cell r="AC88" t="str">
            <v>out</v>
          </cell>
          <cell r="AD88">
            <v>0</v>
          </cell>
          <cell r="AF88" t="str">
            <v/>
          </cell>
          <cell r="AG88">
            <v>1</v>
          </cell>
          <cell r="AH88" t="str">
            <v>pti_trace_d15</v>
          </cell>
          <cell r="AI88" t="str">
            <v>out</v>
          </cell>
          <cell r="AJ88">
            <v>0</v>
          </cell>
          <cell r="AL88" t="str">
            <v/>
          </cell>
          <cell r="AM88">
            <v>1</v>
          </cell>
          <cell r="AO88" t="str">
            <v/>
          </cell>
          <cell r="AP88">
            <v>1</v>
          </cell>
          <cell r="AQ88" t="str">
            <v>GP-In</v>
          </cell>
        </row>
        <row r="89">
          <cell r="B89" t="str">
            <v>xxgpp_d_8</v>
          </cell>
          <cell r="C89" t="str">
            <v>Pin</v>
          </cell>
          <cell r="D89" t="str">
            <v>hsmv-D</v>
          </cell>
          <cell r="E89">
            <v>33</v>
          </cell>
          <cell r="F89" t="str">
            <v/>
          </cell>
          <cell r="G89" t="str">
            <v/>
          </cell>
          <cell r="H89" t="str">
            <v>No</v>
          </cell>
          <cell r="I89" t="str">
            <v>ISH_SPI</v>
          </cell>
          <cell r="K89" t="str">
            <v/>
          </cell>
          <cell r="L89">
            <v>1</v>
          </cell>
          <cell r="M89" t="str">
            <v>ish_uart0_cts_b</v>
          </cell>
          <cell r="N89" t="str">
            <v>in</v>
          </cell>
          <cell r="O89">
            <v>1</v>
          </cell>
          <cell r="P89" t="str">
            <v>ish_spi_mosi</v>
          </cell>
          <cell r="Q89" t="str">
            <v>out</v>
          </cell>
          <cell r="R89">
            <v>1</v>
          </cell>
          <cell r="T89" t="str">
            <v/>
          </cell>
          <cell r="U89">
            <v>1</v>
          </cell>
          <cell r="V89" t="str">
            <v>sml0balert_b</v>
          </cell>
          <cell r="W89" t="str">
            <v>iod</v>
          </cell>
          <cell r="X89">
            <v>1</v>
          </cell>
          <cell r="Y89" t="str">
            <v>IOM_GPPD_8</v>
          </cell>
          <cell r="Z89" t="str">
            <v>out</v>
          </cell>
          <cell r="AA89">
            <v>0</v>
          </cell>
          <cell r="AB89" t="str">
            <v>visa2ch4_clk</v>
          </cell>
          <cell r="AC89" t="str">
            <v>out</v>
          </cell>
          <cell r="AD89">
            <v>0</v>
          </cell>
          <cell r="AF89" t="str">
            <v/>
          </cell>
          <cell r="AG89">
            <v>1</v>
          </cell>
          <cell r="AH89" t="str">
            <v>pti_trace_vld</v>
          </cell>
          <cell r="AI89" t="str">
            <v>out</v>
          </cell>
          <cell r="AJ89">
            <v>0</v>
          </cell>
          <cell r="AL89" t="str">
            <v/>
          </cell>
          <cell r="AM89">
            <v>1</v>
          </cell>
          <cell r="AO89" t="str">
            <v/>
          </cell>
          <cell r="AP89">
            <v>1</v>
          </cell>
          <cell r="AQ89" t="str">
            <v>GP-In</v>
          </cell>
        </row>
        <row r="90">
          <cell r="B90" t="str">
            <v>xxgpp_d_9</v>
          </cell>
          <cell r="C90" t="str">
            <v>Pin</v>
          </cell>
          <cell r="D90" t="str">
            <v>hsmv-D</v>
          </cell>
          <cell r="E90">
            <v>33</v>
          </cell>
          <cell r="F90" t="str">
            <v/>
          </cell>
          <cell r="G90" t="str">
            <v/>
          </cell>
          <cell r="H90" t="str">
            <v>Yes</v>
          </cell>
          <cell r="I90" t="str">
            <v>MiscD</v>
          </cell>
          <cell r="K90" t="str">
            <v/>
          </cell>
          <cell r="L90">
            <v>1</v>
          </cell>
          <cell r="M90" t="str">
            <v>i2s_mclk1_out</v>
          </cell>
          <cell r="N90" t="str">
            <v>outf</v>
          </cell>
          <cell r="O90">
            <v>1</v>
          </cell>
          <cell r="Q90" t="str">
            <v/>
          </cell>
          <cell r="R90">
            <v>1</v>
          </cell>
          <cell r="T90" t="str">
            <v/>
          </cell>
          <cell r="U90">
            <v>1</v>
          </cell>
          <cell r="W90" t="str">
            <v/>
          </cell>
          <cell r="X90">
            <v>1</v>
          </cell>
          <cell r="Y90" t="str">
            <v>IOM_GPPD_9</v>
          </cell>
          <cell r="Z90" t="str">
            <v>out</v>
          </cell>
          <cell r="AA90">
            <v>0</v>
          </cell>
          <cell r="AC90" t="str">
            <v/>
          </cell>
          <cell r="AD90">
            <v>1</v>
          </cell>
          <cell r="AF90" t="str">
            <v/>
          </cell>
          <cell r="AG90">
            <v>1</v>
          </cell>
          <cell r="AI90" t="str">
            <v/>
          </cell>
          <cell r="AJ90">
            <v>1</v>
          </cell>
          <cell r="AL90" t="str">
            <v/>
          </cell>
          <cell r="AM90">
            <v>1</v>
          </cell>
          <cell r="AO90" t="str">
            <v/>
          </cell>
          <cell r="AP90">
            <v>1</v>
          </cell>
          <cell r="AQ90" t="str">
            <v>GP-In</v>
          </cell>
        </row>
        <row r="91">
          <cell r="B91" t="str">
            <v>xxgpp_d_10</v>
          </cell>
          <cell r="C91" t="str">
            <v>Pin</v>
          </cell>
          <cell r="D91" t="str">
            <v>hsmv-D</v>
          </cell>
          <cell r="E91">
            <v>33</v>
          </cell>
          <cell r="F91" t="str">
            <v/>
          </cell>
          <cell r="G91" t="str">
            <v/>
          </cell>
          <cell r="H91" t="str">
            <v>Yes</v>
          </cell>
          <cell r="I91" t="str">
            <v>AZA_I2S0</v>
          </cell>
          <cell r="J91" t="str">
            <v>hda_bclk</v>
          </cell>
          <cell r="K91" t="str">
            <v>outf</v>
          </cell>
          <cell r="L91">
            <v>1</v>
          </cell>
          <cell r="M91" t="str">
            <v>i2s0_sclk</v>
          </cell>
          <cell r="N91" t="str">
            <v>inout</v>
          </cell>
          <cell r="O91">
            <v>1</v>
          </cell>
          <cell r="Q91" t="str">
            <v/>
          </cell>
          <cell r="R91">
            <v>1</v>
          </cell>
          <cell r="S91" t="str">
            <v>hdacpu_bclk</v>
          </cell>
          <cell r="T91" t="str">
            <v>outf</v>
          </cell>
          <cell r="U91">
            <v>1</v>
          </cell>
          <cell r="W91" t="str">
            <v/>
          </cell>
          <cell r="X91">
            <v>1</v>
          </cell>
          <cell r="Y91" t="str">
            <v>IOM_GPPD_10</v>
          </cell>
          <cell r="Z91" t="str">
            <v>out</v>
          </cell>
          <cell r="AA91">
            <v>0</v>
          </cell>
          <cell r="AC91" t="str">
            <v/>
          </cell>
          <cell r="AD91">
            <v>1</v>
          </cell>
          <cell r="AF91" t="str">
            <v/>
          </cell>
          <cell r="AG91">
            <v>1</v>
          </cell>
          <cell r="AI91" t="str">
            <v/>
          </cell>
          <cell r="AJ91">
            <v>1</v>
          </cell>
          <cell r="AL91" t="str">
            <v/>
          </cell>
          <cell r="AM91">
            <v>1</v>
          </cell>
          <cell r="AO91" t="str">
            <v/>
          </cell>
          <cell r="AP91">
            <v>1</v>
          </cell>
          <cell r="AQ91" t="str">
            <v>Native F1</v>
          </cell>
        </row>
        <row r="92">
          <cell r="B92" t="str">
            <v>xxgpp_d_11</v>
          </cell>
          <cell r="C92" t="str">
            <v>Pin</v>
          </cell>
          <cell r="D92" t="str">
            <v>hsmv-D</v>
          </cell>
          <cell r="E92">
            <v>200</v>
          </cell>
          <cell r="F92" t="str">
            <v/>
          </cell>
          <cell r="G92" t="str">
            <v/>
          </cell>
          <cell r="H92" t="str">
            <v>Yes</v>
          </cell>
          <cell r="I92" t="str">
            <v>AZA_I2S0</v>
          </cell>
          <cell r="J92" t="str">
            <v>hda_sync</v>
          </cell>
          <cell r="K92" t="str">
            <v>outf</v>
          </cell>
          <cell r="L92">
            <v>1</v>
          </cell>
          <cell r="M92" t="str">
            <v>i2s0_sfrm</v>
          </cell>
          <cell r="N92" t="str">
            <v>inout</v>
          </cell>
          <cell r="O92">
            <v>1</v>
          </cell>
          <cell r="Q92" t="str">
            <v/>
          </cell>
          <cell r="R92">
            <v>1</v>
          </cell>
          <cell r="T92" t="str">
            <v/>
          </cell>
          <cell r="U92">
            <v>1</v>
          </cell>
          <cell r="W92" t="str">
            <v/>
          </cell>
          <cell r="X92">
            <v>1</v>
          </cell>
          <cell r="Y92" t="str">
            <v>IOM_GPPD_11</v>
          </cell>
          <cell r="Z92" t="str">
            <v>out</v>
          </cell>
          <cell r="AA92">
            <v>0</v>
          </cell>
          <cell r="AC92" t="str">
            <v/>
          </cell>
          <cell r="AD92">
            <v>1</v>
          </cell>
          <cell r="AF92" t="str">
            <v/>
          </cell>
          <cell r="AG92">
            <v>1</v>
          </cell>
          <cell r="AI92" t="str">
            <v/>
          </cell>
          <cell r="AJ92">
            <v>1</v>
          </cell>
          <cell r="AL92" t="str">
            <v/>
          </cell>
          <cell r="AM92">
            <v>1</v>
          </cell>
          <cell r="AO92" t="str">
            <v/>
          </cell>
          <cell r="AP92">
            <v>1</v>
          </cell>
          <cell r="AQ92" t="str">
            <v>Native F1</v>
          </cell>
        </row>
        <row r="93">
          <cell r="B93" t="str">
            <v>xxgpp_d_12</v>
          </cell>
          <cell r="C93" t="str">
            <v>Pin</v>
          </cell>
          <cell r="D93" t="str">
            <v>hsmv-D</v>
          </cell>
          <cell r="E93">
            <v>33</v>
          </cell>
          <cell r="F93" t="str">
            <v>Yes</v>
          </cell>
          <cell r="G93" t="str">
            <v>20K PD</v>
          </cell>
          <cell r="H93" t="str">
            <v>No</v>
          </cell>
          <cell r="I93" t="str">
            <v>AZA_I2S0</v>
          </cell>
          <cell r="J93" t="str">
            <v>hda_sdo</v>
          </cell>
          <cell r="K93" t="str">
            <v>outf</v>
          </cell>
          <cell r="L93">
            <v>1</v>
          </cell>
          <cell r="M93" t="str">
            <v>i2s0_txd</v>
          </cell>
          <cell r="N93" t="str">
            <v>outf</v>
          </cell>
          <cell r="O93">
            <v>1</v>
          </cell>
          <cell r="Q93" t="str">
            <v/>
          </cell>
          <cell r="R93">
            <v>1</v>
          </cell>
          <cell r="S93" t="str">
            <v>hdacpu_sdo</v>
          </cell>
          <cell r="T93" t="str">
            <v>outf</v>
          </cell>
          <cell r="U93">
            <v>1</v>
          </cell>
          <cell r="W93" t="str">
            <v/>
          </cell>
          <cell r="X93">
            <v>1</v>
          </cell>
          <cell r="Y93" t="str">
            <v>IOM_GPPD_12</v>
          </cell>
          <cell r="Z93" t="str">
            <v>out</v>
          </cell>
          <cell r="AA93">
            <v>0</v>
          </cell>
          <cell r="AC93" t="str">
            <v/>
          </cell>
          <cell r="AD93">
            <v>1</v>
          </cell>
          <cell r="AF93" t="str">
            <v/>
          </cell>
          <cell r="AG93">
            <v>1</v>
          </cell>
          <cell r="AI93" t="str">
            <v/>
          </cell>
          <cell r="AJ93">
            <v>1</v>
          </cell>
          <cell r="AL93" t="str">
            <v/>
          </cell>
          <cell r="AM93">
            <v>1</v>
          </cell>
          <cell r="AO93" t="str">
            <v/>
          </cell>
          <cell r="AP93">
            <v>1</v>
          </cell>
          <cell r="AQ93" t="str">
            <v>Native F1</v>
          </cell>
        </row>
        <row r="94">
          <cell r="B94" t="str">
            <v>xxgpp_d_13</v>
          </cell>
          <cell r="C94" t="str">
            <v>Pin</v>
          </cell>
          <cell r="D94" t="str">
            <v>hsmv-D</v>
          </cell>
          <cell r="E94">
            <v>200</v>
          </cell>
          <cell r="F94" t="str">
            <v/>
          </cell>
          <cell r="G94" t="str">
            <v/>
          </cell>
          <cell r="H94" t="str">
            <v>No</v>
          </cell>
          <cell r="I94" t="str">
            <v>AZA_I2S0</v>
          </cell>
          <cell r="J94" t="str">
            <v>hda_sdi_0</v>
          </cell>
          <cell r="K94" t="str">
            <v>inout</v>
          </cell>
          <cell r="L94">
            <v>1</v>
          </cell>
          <cell r="M94" t="str">
            <v>i2s0_rxd</v>
          </cell>
          <cell r="N94" t="str">
            <v>in</v>
          </cell>
          <cell r="O94">
            <v>1</v>
          </cell>
          <cell r="Q94" t="str">
            <v/>
          </cell>
          <cell r="R94">
            <v>1</v>
          </cell>
          <cell r="S94" t="str">
            <v>hdacpu_sdi</v>
          </cell>
          <cell r="T94" t="str">
            <v>in</v>
          </cell>
          <cell r="U94">
            <v>1</v>
          </cell>
          <cell r="W94" t="str">
            <v/>
          </cell>
          <cell r="X94">
            <v>1</v>
          </cell>
          <cell r="Y94" t="str">
            <v>IOM_GPPD_13</v>
          </cell>
          <cell r="Z94" t="str">
            <v>out</v>
          </cell>
          <cell r="AA94">
            <v>0</v>
          </cell>
          <cell r="AC94" t="str">
            <v/>
          </cell>
          <cell r="AD94">
            <v>1</v>
          </cell>
          <cell r="AF94" t="str">
            <v/>
          </cell>
          <cell r="AG94">
            <v>1</v>
          </cell>
          <cell r="AI94" t="str">
            <v/>
          </cell>
          <cell r="AJ94">
            <v>1</v>
          </cell>
          <cell r="AL94" t="str">
            <v/>
          </cell>
          <cell r="AM94">
            <v>1</v>
          </cell>
          <cell r="AO94" t="str">
            <v/>
          </cell>
          <cell r="AP94">
            <v>1</v>
          </cell>
          <cell r="AQ94" t="str">
            <v>Native F1</v>
          </cell>
        </row>
        <row r="95">
          <cell r="B95" t="str">
            <v>xxgpp_d_14</v>
          </cell>
          <cell r="C95" t="str">
            <v>RemvBuf</v>
          </cell>
          <cell r="D95" t="str">
            <v>hsmv-D</v>
          </cell>
          <cell r="E95">
            <v>200</v>
          </cell>
          <cell r="F95" t="str">
            <v/>
          </cell>
          <cell r="G95" t="str">
            <v/>
          </cell>
          <cell r="H95" t="str">
            <v>No</v>
          </cell>
          <cell r="I95" t="str">
            <v>MiscD</v>
          </cell>
          <cell r="K95" t="str">
            <v/>
          </cell>
          <cell r="L95">
            <v>1</v>
          </cell>
          <cell r="M95" t="str">
            <v>tbt_lsx3_oe</v>
          </cell>
          <cell r="N95" t="str">
            <v>out</v>
          </cell>
          <cell r="O95">
            <v>1</v>
          </cell>
          <cell r="Q95" t="str">
            <v/>
          </cell>
          <cell r="R95">
            <v>1</v>
          </cell>
          <cell r="T95" t="str">
            <v/>
          </cell>
          <cell r="U95">
            <v>1</v>
          </cell>
          <cell r="W95" t="str">
            <v/>
          </cell>
          <cell r="X95">
            <v>1</v>
          </cell>
          <cell r="Y95" t="str">
            <v>IOM_GPPD_14</v>
          </cell>
          <cell r="Z95" t="str">
            <v>out</v>
          </cell>
          <cell r="AA95">
            <v>0</v>
          </cell>
          <cell r="AC95" t="str">
            <v/>
          </cell>
          <cell r="AD95">
            <v>1</v>
          </cell>
          <cell r="AF95" t="str">
            <v/>
          </cell>
          <cell r="AG95">
            <v>1</v>
          </cell>
          <cell r="AI95" t="str">
            <v/>
          </cell>
          <cell r="AJ95">
            <v>1</v>
          </cell>
          <cell r="AL95" t="str">
            <v/>
          </cell>
          <cell r="AM95">
            <v>1</v>
          </cell>
          <cell r="AO95" t="str">
            <v/>
          </cell>
          <cell r="AP95">
            <v>1</v>
          </cell>
          <cell r="AQ95" t="str">
            <v>GP-In</v>
          </cell>
        </row>
        <row r="96">
          <cell r="B96" t="str">
            <v>xxgpp_d_15</v>
          </cell>
          <cell r="C96" t="str">
            <v>RemvBuf</v>
          </cell>
          <cell r="D96" t="str">
            <v>hsmv-D</v>
          </cell>
          <cell r="E96">
            <v>200</v>
          </cell>
          <cell r="F96" t="str">
            <v/>
          </cell>
          <cell r="G96" t="str">
            <v/>
          </cell>
          <cell r="H96" t="str">
            <v>No</v>
          </cell>
          <cell r="I96" t="str">
            <v>MiscD</v>
          </cell>
          <cell r="K96" t="str">
            <v/>
          </cell>
          <cell r="L96">
            <v>1</v>
          </cell>
          <cell r="N96" t="str">
            <v/>
          </cell>
          <cell r="O96">
            <v>1</v>
          </cell>
          <cell r="Q96" t="str">
            <v/>
          </cell>
          <cell r="R96">
            <v>1</v>
          </cell>
          <cell r="T96" t="str">
            <v/>
          </cell>
          <cell r="U96">
            <v>1</v>
          </cell>
          <cell r="W96" t="str">
            <v/>
          </cell>
          <cell r="X96">
            <v>1</v>
          </cell>
          <cell r="Y96" t="str">
            <v>IOM_GPPD_15</v>
          </cell>
          <cell r="Z96" t="str">
            <v>out</v>
          </cell>
          <cell r="AA96">
            <v>0</v>
          </cell>
          <cell r="AC96" t="str">
            <v/>
          </cell>
          <cell r="AD96">
            <v>1</v>
          </cell>
          <cell r="AF96" t="str">
            <v/>
          </cell>
          <cell r="AG96">
            <v>1</v>
          </cell>
          <cell r="AI96" t="str">
            <v/>
          </cell>
          <cell r="AJ96">
            <v>1</v>
          </cell>
          <cell r="AL96" t="str">
            <v/>
          </cell>
          <cell r="AM96">
            <v>1</v>
          </cell>
          <cell r="AO96" t="str">
            <v/>
          </cell>
          <cell r="AP96">
            <v>1</v>
          </cell>
          <cell r="AQ96" t="str">
            <v>GP-In</v>
          </cell>
        </row>
        <row r="97">
          <cell r="B97" t="str">
            <v>xxgpp_d_16</v>
          </cell>
          <cell r="C97" t="str">
            <v>Pin</v>
          </cell>
          <cell r="D97" t="str">
            <v>hsmv-D</v>
          </cell>
          <cell r="E97">
            <v>33</v>
          </cell>
          <cell r="F97" t="str">
            <v/>
          </cell>
          <cell r="G97" t="str">
            <v/>
          </cell>
          <cell r="H97" t="str">
            <v>Yes</v>
          </cell>
          <cell r="I97" t="str">
            <v>AZA_I2S0</v>
          </cell>
          <cell r="J97" t="str">
            <v>hda_rst_b</v>
          </cell>
          <cell r="K97" t="str">
            <v>outf</v>
          </cell>
          <cell r="L97">
            <v>1</v>
          </cell>
          <cell r="N97" t="str">
            <v/>
          </cell>
          <cell r="O97">
            <v>1</v>
          </cell>
          <cell r="P97" t="str">
            <v>dmic_clk_a_1</v>
          </cell>
          <cell r="Q97" t="str">
            <v>inout</v>
          </cell>
          <cell r="R97">
            <v>1</v>
          </cell>
          <cell r="T97" t="str">
            <v/>
          </cell>
          <cell r="U97">
            <v>1</v>
          </cell>
          <cell r="W97" t="str">
            <v/>
          </cell>
          <cell r="X97">
            <v>1</v>
          </cell>
          <cell r="Y97" t="str">
            <v>IOM_GPPD_16</v>
          </cell>
          <cell r="Z97" t="str">
            <v>out</v>
          </cell>
          <cell r="AA97">
            <v>0</v>
          </cell>
          <cell r="AC97" t="str">
            <v/>
          </cell>
          <cell r="AD97">
            <v>1</v>
          </cell>
          <cell r="AF97" t="str">
            <v/>
          </cell>
          <cell r="AG97">
            <v>1</v>
          </cell>
          <cell r="AI97" t="str">
            <v/>
          </cell>
          <cell r="AJ97">
            <v>1</v>
          </cell>
          <cell r="AL97" t="str">
            <v/>
          </cell>
          <cell r="AM97">
            <v>1</v>
          </cell>
          <cell r="AO97" t="str">
            <v/>
          </cell>
          <cell r="AP97">
            <v>1</v>
          </cell>
          <cell r="AQ97" t="str">
            <v>GP-In</v>
          </cell>
        </row>
        <row r="98">
          <cell r="B98" t="str">
            <v>xxgpp_d_17</v>
          </cell>
          <cell r="C98" t="str">
            <v>Pin</v>
          </cell>
          <cell r="D98" t="str">
            <v>hsmv-D</v>
          </cell>
          <cell r="E98">
            <v>200</v>
          </cell>
          <cell r="F98" t="str">
            <v/>
          </cell>
          <cell r="G98" t="str">
            <v/>
          </cell>
          <cell r="H98" t="str">
            <v>No</v>
          </cell>
          <cell r="I98" t="str">
            <v>AZA_I2S0</v>
          </cell>
          <cell r="J98" t="str">
            <v>hda_sdi_1</v>
          </cell>
          <cell r="K98" t="str">
            <v>inout</v>
          </cell>
          <cell r="L98">
            <v>1</v>
          </cell>
          <cell r="N98" t="str">
            <v/>
          </cell>
          <cell r="O98">
            <v>1</v>
          </cell>
          <cell r="P98" t="str">
            <v>dmic_data_1</v>
          </cell>
          <cell r="Q98" t="str">
            <v>in</v>
          </cell>
          <cell r="R98">
            <v>1</v>
          </cell>
          <cell r="T98" t="str">
            <v/>
          </cell>
          <cell r="U98">
            <v>1</v>
          </cell>
          <cell r="W98" t="str">
            <v/>
          </cell>
          <cell r="X98">
            <v>1</v>
          </cell>
          <cell r="Y98" t="str">
            <v>IOM_GPPD_17</v>
          </cell>
          <cell r="Z98" t="str">
            <v>out</v>
          </cell>
          <cell r="AA98">
            <v>0</v>
          </cell>
          <cell r="AC98" t="str">
            <v/>
          </cell>
          <cell r="AD98">
            <v>1</v>
          </cell>
          <cell r="AF98" t="str">
            <v/>
          </cell>
          <cell r="AG98">
            <v>1</v>
          </cell>
          <cell r="AI98" t="str">
            <v/>
          </cell>
          <cell r="AJ98">
            <v>1</v>
          </cell>
          <cell r="AL98" t="str">
            <v/>
          </cell>
          <cell r="AM98">
            <v>1</v>
          </cell>
          <cell r="AO98" t="str">
            <v/>
          </cell>
          <cell r="AP98">
            <v>1</v>
          </cell>
          <cell r="AQ98" t="str">
            <v>Native F1</v>
          </cell>
        </row>
        <row r="99">
          <cell r="B99" t="str">
            <v>xxgpp_d_18</v>
          </cell>
          <cell r="C99" t="str">
            <v>RemvBuf</v>
          </cell>
          <cell r="D99" t="str">
            <v>hsmv-D</v>
          </cell>
          <cell r="E99">
            <v>200</v>
          </cell>
          <cell r="F99" t="str">
            <v/>
          </cell>
          <cell r="G99" t="str">
            <v/>
          </cell>
          <cell r="H99" t="str">
            <v>No</v>
          </cell>
          <cell r="I99" t="str">
            <v>MiscD</v>
          </cell>
          <cell r="J99" t="str">
            <v>srcclkreq6_b</v>
          </cell>
          <cell r="K99" t="str">
            <v>iod</v>
          </cell>
          <cell r="L99">
            <v>1</v>
          </cell>
          <cell r="N99" t="str">
            <v/>
          </cell>
          <cell r="O99">
            <v>1</v>
          </cell>
          <cell r="Q99" t="str">
            <v/>
          </cell>
          <cell r="R99">
            <v>1</v>
          </cell>
          <cell r="T99" t="str">
            <v/>
          </cell>
          <cell r="U99">
            <v>1</v>
          </cell>
          <cell r="W99" t="str">
            <v/>
          </cell>
          <cell r="X99">
            <v>1</v>
          </cell>
          <cell r="Y99" t="str">
            <v>IOM_GPPD_18</v>
          </cell>
          <cell r="Z99" t="str">
            <v>out</v>
          </cell>
          <cell r="AA99">
            <v>0</v>
          </cell>
          <cell r="AC99" t="str">
            <v/>
          </cell>
          <cell r="AD99">
            <v>1</v>
          </cell>
          <cell r="AF99" t="str">
            <v/>
          </cell>
          <cell r="AG99">
            <v>1</v>
          </cell>
          <cell r="AI99" t="str">
            <v/>
          </cell>
          <cell r="AJ99">
            <v>1</v>
          </cell>
          <cell r="AL99" t="str">
            <v/>
          </cell>
          <cell r="AM99">
            <v>1</v>
          </cell>
          <cell r="AO99" t="str">
            <v/>
          </cell>
          <cell r="AP99">
            <v>1</v>
          </cell>
          <cell r="AQ99" t="str">
            <v>GP-In</v>
          </cell>
        </row>
        <row r="100">
          <cell r="B100" t="str">
            <v>xxgpp_d_19</v>
          </cell>
          <cell r="C100" t="str">
            <v>Pin</v>
          </cell>
          <cell r="D100" t="str">
            <v>hsmv-D</v>
          </cell>
          <cell r="E100">
            <v>200</v>
          </cell>
          <cell r="F100" t="str">
            <v/>
          </cell>
          <cell r="G100" t="str">
            <v/>
          </cell>
          <cell r="H100" t="str">
            <v>No</v>
          </cell>
          <cell r="I100" t="str">
            <v>MiscD</v>
          </cell>
          <cell r="K100" t="str">
            <v/>
          </cell>
          <cell r="L100">
            <v>1</v>
          </cell>
          <cell r="M100" t="str">
            <v>tbt_lsx0_oe</v>
          </cell>
          <cell r="N100" t="str">
            <v>out</v>
          </cell>
          <cell r="O100">
            <v>1</v>
          </cell>
          <cell r="Q100" t="str">
            <v/>
          </cell>
          <cell r="R100">
            <v>1</v>
          </cell>
          <cell r="T100" t="str">
            <v/>
          </cell>
          <cell r="U100">
            <v>1</v>
          </cell>
          <cell r="W100" t="str">
            <v/>
          </cell>
          <cell r="X100">
            <v>1</v>
          </cell>
          <cell r="Y100" t="str">
            <v>IOM_GPPD_19</v>
          </cell>
          <cell r="Z100" t="str">
            <v>out</v>
          </cell>
          <cell r="AA100">
            <v>0</v>
          </cell>
          <cell r="AC100" t="str">
            <v/>
          </cell>
          <cell r="AD100">
            <v>1</v>
          </cell>
          <cell r="AF100" t="str">
            <v/>
          </cell>
          <cell r="AG100">
            <v>1</v>
          </cell>
          <cell r="AI100" t="str">
            <v/>
          </cell>
          <cell r="AJ100">
            <v>1</v>
          </cell>
          <cell r="AL100" t="str">
            <v/>
          </cell>
          <cell r="AM100">
            <v>1</v>
          </cell>
          <cell r="AO100" t="str">
            <v/>
          </cell>
          <cell r="AP100">
            <v>1</v>
          </cell>
          <cell r="AQ100" t="str">
            <v>GP-In</v>
          </cell>
        </row>
        <row r="101">
          <cell r="B101" t="str">
            <v>xxgpp_d_20</v>
          </cell>
          <cell r="C101" t="str">
            <v>RemvBuf</v>
          </cell>
          <cell r="D101" t="str">
            <v>hsmv-D</v>
          </cell>
          <cell r="E101">
            <v>200</v>
          </cell>
          <cell r="F101" t="str">
            <v/>
          </cell>
          <cell r="G101" t="str">
            <v/>
          </cell>
          <cell r="H101" t="str">
            <v>No</v>
          </cell>
          <cell r="I101" t="str">
            <v>MiscD</v>
          </cell>
          <cell r="J101" t="str">
            <v>srcclkreq7_b</v>
          </cell>
          <cell r="K101" t="str">
            <v>iod</v>
          </cell>
          <cell r="L101">
            <v>1</v>
          </cell>
          <cell r="N101" t="str">
            <v/>
          </cell>
          <cell r="O101">
            <v>1</v>
          </cell>
          <cell r="Q101" t="str">
            <v/>
          </cell>
          <cell r="R101">
            <v>1</v>
          </cell>
          <cell r="T101" t="str">
            <v/>
          </cell>
          <cell r="U101">
            <v>1</v>
          </cell>
          <cell r="W101" t="str">
            <v/>
          </cell>
          <cell r="X101">
            <v>1</v>
          </cell>
          <cell r="Y101" t="str">
            <v>IOM_GPPD_20</v>
          </cell>
          <cell r="Z101" t="str">
            <v>out</v>
          </cell>
          <cell r="AA101">
            <v>0</v>
          </cell>
          <cell r="AC101" t="str">
            <v/>
          </cell>
          <cell r="AD101">
            <v>1</v>
          </cell>
          <cell r="AF101" t="str">
            <v/>
          </cell>
          <cell r="AG101">
            <v>1</v>
          </cell>
          <cell r="AI101" t="str">
            <v/>
          </cell>
          <cell r="AJ101">
            <v>1</v>
          </cell>
          <cell r="AL101" t="str">
            <v/>
          </cell>
          <cell r="AM101">
            <v>1</v>
          </cell>
          <cell r="AO101" t="str">
            <v/>
          </cell>
          <cell r="AP101">
            <v>1</v>
          </cell>
          <cell r="AQ101" t="str">
            <v>GP-In</v>
          </cell>
        </row>
        <row r="102">
          <cell r="B102" t="str">
            <v>xxgpp_d_21</v>
          </cell>
          <cell r="C102" t="str">
            <v>Pin</v>
          </cell>
          <cell r="D102" t="str">
            <v>hsmv-D</v>
          </cell>
          <cell r="E102">
            <v>33</v>
          </cell>
          <cell r="F102" t="str">
            <v/>
          </cell>
          <cell r="G102" t="str">
            <v/>
          </cell>
          <cell r="H102" t="str">
            <v>Yes</v>
          </cell>
          <cell r="I102" t="str">
            <v>MiscD</v>
          </cell>
          <cell r="J102" t="str">
            <v>ufs_refclk</v>
          </cell>
          <cell r="K102" t="str">
            <v>out</v>
          </cell>
          <cell r="L102">
            <v>1</v>
          </cell>
          <cell r="N102" t="str">
            <v/>
          </cell>
          <cell r="O102">
            <v>1</v>
          </cell>
          <cell r="Q102" t="str">
            <v/>
          </cell>
          <cell r="R102">
            <v>1</v>
          </cell>
          <cell r="T102" t="str">
            <v/>
          </cell>
          <cell r="U102">
            <v>1</v>
          </cell>
          <cell r="W102" t="str">
            <v/>
          </cell>
          <cell r="X102">
            <v>1</v>
          </cell>
          <cell r="Y102" t="str">
            <v>IOM_GPPD_21</v>
          </cell>
          <cell r="Z102" t="str">
            <v>out</v>
          </cell>
          <cell r="AA102">
            <v>0</v>
          </cell>
          <cell r="AC102" t="str">
            <v/>
          </cell>
          <cell r="AD102">
            <v>1</v>
          </cell>
          <cell r="AF102" t="str">
            <v/>
          </cell>
          <cell r="AG102">
            <v>1</v>
          </cell>
          <cell r="AI102" t="str">
            <v/>
          </cell>
          <cell r="AJ102">
            <v>1</v>
          </cell>
          <cell r="AL102" t="str">
            <v/>
          </cell>
          <cell r="AM102">
            <v>1</v>
          </cell>
          <cell r="AO102" t="str">
            <v/>
          </cell>
          <cell r="AP102">
            <v>1</v>
          </cell>
          <cell r="AQ102" t="str">
            <v>Native F1</v>
          </cell>
        </row>
        <row r="103">
          <cell r="B103" t="str">
            <v>xxgpp_d_22</v>
          </cell>
          <cell r="C103" t="str">
            <v>RemvBuf</v>
          </cell>
          <cell r="D103" t="str">
            <v>hsmv-Fs</v>
          </cell>
          <cell r="E103" t="str">
            <v>40 - FS</v>
          </cell>
          <cell r="F103" t="str">
            <v/>
          </cell>
          <cell r="G103" t="str">
            <v/>
          </cell>
          <cell r="H103" t="str">
            <v>No</v>
          </cell>
          <cell r="I103" t="str">
            <v>MiscD</v>
          </cell>
          <cell r="K103" t="str">
            <v>inout</v>
          </cell>
          <cell r="L103">
            <v>1</v>
          </cell>
          <cell r="N103" t="str">
            <v>inout</v>
          </cell>
          <cell r="O103">
            <v>1</v>
          </cell>
          <cell r="Q103" t="str">
            <v/>
          </cell>
          <cell r="R103">
            <v>1</v>
          </cell>
          <cell r="T103" t="str">
            <v/>
          </cell>
          <cell r="U103">
            <v>1</v>
          </cell>
          <cell r="W103" t="str">
            <v/>
          </cell>
          <cell r="X103">
            <v>1</v>
          </cell>
          <cell r="Y103" t="str">
            <v>IOM_GPPD_22</v>
          </cell>
          <cell r="Z103" t="str">
            <v>out</v>
          </cell>
          <cell r="AA103">
            <v>0</v>
          </cell>
          <cell r="AC103" t="str">
            <v/>
          </cell>
          <cell r="AD103">
            <v>1</v>
          </cell>
          <cell r="AF103" t="str">
            <v/>
          </cell>
          <cell r="AG103">
            <v>1</v>
          </cell>
          <cell r="AI103" t="str">
            <v/>
          </cell>
          <cell r="AJ103">
            <v>1</v>
          </cell>
          <cell r="AL103" t="str">
            <v/>
          </cell>
          <cell r="AM103">
            <v>1</v>
          </cell>
          <cell r="AO103" t="str">
            <v/>
          </cell>
          <cell r="AP103">
            <v>1</v>
          </cell>
          <cell r="AQ103" t="str">
            <v>GP-In</v>
          </cell>
        </row>
        <row r="104">
          <cell r="B104" t="str">
            <v>xxgpp_d_23</v>
          </cell>
          <cell r="C104" t="str">
            <v>RemvBuf</v>
          </cell>
          <cell r="D104" t="str">
            <v>hsmv-Fs</v>
          </cell>
          <cell r="E104" t="str">
            <v>40 - FS</v>
          </cell>
          <cell r="F104" t="str">
            <v/>
          </cell>
          <cell r="G104" t="str">
            <v/>
          </cell>
          <cell r="H104" t="str">
            <v>Yes</v>
          </cell>
          <cell r="I104" t="str">
            <v>MiscD</v>
          </cell>
          <cell r="K104" t="str">
            <v>inout</v>
          </cell>
          <cell r="L104">
            <v>1</v>
          </cell>
          <cell r="N104" t="str">
            <v>inout</v>
          </cell>
          <cell r="O104">
            <v>1</v>
          </cell>
          <cell r="Q104" t="str">
            <v/>
          </cell>
          <cell r="R104">
            <v>1</v>
          </cell>
          <cell r="T104" t="str">
            <v/>
          </cell>
          <cell r="U104">
            <v>1</v>
          </cell>
          <cell r="W104" t="str">
            <v/>
          </cell>
          <cell r="X104">
            <v>1</v>
          </cell>
          <cell r="Y104" t="str">
            <v>IOM_GPPD_23</v>
          </cell>
          <cell r="Z104" t="str">
            <v>out</v>
          </cell>
          <cell r="AA104">
            <v>0</v>
          </cell>
          <cell r="AC104" t="str">
            <v/>
          </cell>
          <cell r="AD104">
            <v>1</v>
          </cell>
          <cell r="AF104" t="str">
            <v/>
          </cell>
          <cell r="AG104">
            <v>1</v>
          </cell>
          <cell r="AI104" t="str">
            <v/>
          </cell>
          <cell r="AJ104">
            <v>1</v>
          </cell>
          <cell r="AL104" t="str">
            <v/>
          </cell>
          <cell r="AM104">
            <v>1</v>
          </cell>
          <cell r="AO104" t="str">
            <v/>
          </cell>
          <cell r="AP104">
            <v>1</v>
          </cell>
          <cell r="AQ104" t="str">
            <v>GP-In</v>
          </cell>
        </row>
        <row r="105">
          <cell r="B105" t="str">
            <v>xxgpp_d_24</v>
          </cell>
          <cell r="C105" t="str">
            <v>RemvBuf</v>
          </cell>
          <cell r="D105" t="str">
            <v>hsmv-D</v>
          </cell>
          <cell r="E105">
            <v>200</v>
          </cell>
          <cell r="F105" t="str">
            <v/>
          </cell>
          <cell r="G105" t="str">
            <v/>
          </cell>
          <cell r="H105" t="str">
            <v>No</v>
          </cell>
          <cell r="I105" t="str">
            <v>MiscD</v>
          </cell>
          <cell r="J105" t="str">
            <v>espi_alert2_b</v>
          </cell>
          <cell r="K105" t="str">
            <v>in</v>
          </cell>
          <cell r="L105">
            <v>1</v>
          </cell>
          <cell r="O105">
            <v>1</v>
          </cell>
          <cell r="R105">
            <v>1</v>
          </cell>
          <cell r="U105">
            <v>1</v>
          </cell>
          <cell r="X105">
            <v>1</v>
          </cell>
          <cell r="Y105" t="str">
            <v>IOM_GPPD_24</v>
          </cell>
          <cell r="Z105" t="str">
            <v>out</v>
          </cell>
          <cell r="AA105">
            <v>0</v>
          </cell>
          <cell r="AD105">
            <v>1</v>
          </cell>
          <cell r="AG105">
            <v>1</v>
          </cell>
          <cell r="AJ105">
            <v>1</v>
          </cell>
          <cell r="AM105">
            <v>1</v>
          </cell>
          <cell r="AP105">
            <v>1</v>
          </cell>
        </row>
        <row r="106">
          <cell r="B106" t="str">
            <v>xxgpp_d_25</v>
          </cell>
          <cell r="C106" t="str">
            <v>RemvBuf</v>
          </cell>
          <cell r="D106" t="str">
            <v>hsmv-D</v>
          </cell>
          <cell r="E106">
            <v>200</v>
          </cell>
          <cell r="F106" t="str">
            <v/>
          </cell>
          <cell r="G106" t="str">
            <v/>
          </cell>
          <cell r="H106" t="str">
            <v>No</v>
          </cell>
          <cell r="I106" t="str">
            <v>MiscD</v>
          </cell>
          <cell r="J106" t="str">
            <v>espi_alert3_b</v>
          </cell>
          <cell r="K106" t="str">
            <v>in</v>
          </cell>
          <cell r="L106">
            <v>1</v>
          </cell>
          <cell r="O106">
            <v>1</v>
          </cell>
          <cell r="R106">
            <v>1</v>
          </cell>
          <cell r="U106">
            <v>1</v>
          </cell>
          <cell r="X106">
            <v>1</v>
          </cell>
          <cell r="Y106" t="str">
            <v>IOM_GPPD_25</v>
          </cell>
          <cell r="Z106" t="str">
            <v>out</v>
          </cell>
          <cell r="AA106">
            <v>0</v>
          </cell>
          <cell r="AD106">
            <v>1</v>
          </cell>
          <cell r="AG106">
            <v>1</v>
          </cell>
          <cell r="AJ106">
            <v>1</v>
          </cell>
          <cell r="AM106">
            <v>1</v>
          </cell>
          <cell r="AP106">
            <v>1</v>
          </cell>
        </row>
        <row r="107">
          <cell r="B107" t="str">
            <v>Primary Well Group E (West) - 23 GPIOs merged with 1 native only pin to form GPP_E family for size optimization - 24 bumps + 1 looback buffer</v>
          </cell>
        </row>
        <row r="108">
          <cell r="B108" t="str">
            <v>xxgpp_e_0</v>
          </cell>
          <cell r="C108" t="str">
            <v>RemvBuf</v>
          </cell>
          <cell r="D108" t="str">
            <v>hsmv-D</v>
          </cell>
          <cell r="E108">
            <v>200</v>
          </cell>
          <cell r="F108" t="str">
            <v/>
          </cell>
          <cell r="G108" t="str">
            <v/>
          </cell>
          <cell r="H108" t="str">
            <v>No</v>
          </cell>
          <cell r="I108" t="str">
            <v>MiscE</v>
          </cell>
          <cell r="K108" t="str">
            <v/>
          </cell>
          <cell r="L108">
            <v>1</v>
          </cell>
          <cell r="O108">
            <v>1</v>
          </cell>
          <cell r="Q108" t="str">
            <v/>
          </cell>
          <cell r="R108">
            <v>1</v>
          </cell>
          <cell r="T108" t="str">
            <v/>
          </cell>
          <cell r="U108">
            <v>1</v>
          </cell>
          <cell r="W108" t="str">
            <v/>
          </cell>
          <cell r="X108">
            <v>1</v>
          </cell>
          <cell r="Y108" t="str">
            <v>IOM_GPPE_0</v>
          </cell>
          <cell r="Z108" t="str">
            <v>out</v>
          </cell>
          <cell r="AA108">
            <v>0</v>
          </cell>
          <cell r="AC108" t="str">
            <v/>
          </cell>
          <cell r="AD108">
            <v>1</v>
          </cell>
          <cell r="AF108" t="str">
            <v/>
          </cell>
          <cell r="AG108">
            <v>1</v>
          </cell>
          <cell r="AI108" t="str">
            <v/>
          </cell>
          <cell r="AJ108">
            <v>1</v>
          </cell>
          <cell r="AL108" t="str">
            <v/>
          </cell>
          <cell r="AM108">
            <v>1</v>
          </cell>
          <cell r="AO108" t="str">
            <v/>
          </cell>
          <cell r="AP108">
            <v>1</v>
          </cell>
          <cell r="AQ108" t="str">
            <v>GP-In</v>
          </cell>
        </row>
        <row r="109">
          <cell r="B109" t="str">
            <v>xxgpp_e_1</v>
          </cell>
          <cell r="C109" t="str">
            <v>Pin</v>
          </cell>
          <cell r="D109" t="str">
            <v>hsmv-D</v>
          </cell>
          <cell r="E109">
            <v>200</v>
          </cell>
          <cell r="F109" t="str">
            <v/>
          </cell>
          <cell r="G109" t="str">
            <v/>
          </cell>
          <cell r="H109" t="str">
            <v>No</v>
          </cell>
          <cell r="I109" t="str">
            <v>MiscE</v>
          </cell>
          <cell r="J109" t="str">
            <v>cpu_gp_2</v>
          </cell>
          <cell r="K109" t="str">
            <v>in</v>
          </cell>
          <cell r="L109">
            <v>1</v>
          </cell>
          <cell r="M109" t="str">
            <v>slp_dram_b</v>
          </cell>
          <cell r="N109" t="str">
            <v>out</v>
          </cell>
          <cell r="O109">
            <v>1</v>
          </cell>
          <cell r="Q109" t="str">
            <v/>
          </cell>
          <cell r="R109">
            <v>1</v>
          </cell>
          <cell r="T109" t="str">
            <v/>
          </cell>
          <cell r="U109">
            <v>1</v>
          </cell>
          <cell r="W109" t="str">
            <v/>
          </cell>
          <cell r="X109">
            <v>1</v>
          </cell>
          <cell r="Y109" t="str">
            <v>IOM_GPPE_1</v>
          </cell>
          <cell r="Z109" t="str">
            <v>out</v>
          </cell>
          <cell r="AA109">
            <v>0</v>
          </cell>
          <cell r="AC109" t="str">
            <v/>
          </cell>
          <cell r="AD109">
            <v>1</v>
          </cell>
          <cell r="AE109" t="str">
            <v>a_ish_gp_5</v>
          </cell>
          <cell r="AF109" t="str">
            <v>inout</v>
          </cell>
          <cell r="AG109">
            <v>1</v>
          </cell>
          <cell r="AI109" t="str">
            <v/>
          </cell>
          <cell r="AJ109">
            <v>1</v>
          </cell>
          <cell r="AL109" t="str">
            <v/>
          </cell>
          <cell r="AM109">
            <v>1</v>
          </cell>
          <cell r="AO109" t="str">
            <v/>
          </cell>
          <cell r="AP109">
            <v>1</v>
          </cell>
          <cell r="AQ109" t="str">
            <v>Native F2</v>
          </cell>
        </row>
        <row r="110">
          <cell r="B110" t="str">
            <v>xxgpp_e_2</v>
          </cell>
          <cell r="C110" t="str">
            <v>Pin</v>
          </cell>
          <cell r="D110" t="str">
            <v>hsmv-D</v>
          </cell>
          <cell r="E110">
            <v>200</v>
          </cell>
          <cell r="F110" t="str">
            <v/>
          </cell>
          <cell r="G110" t="str">
            <v/>
          </cell>
          <cell r="H110" t="str">
            <v>No</v>
          </cell>
          <cell r="I110" t="str">
            <v>MiscE</v>
          </cell>
          <cell r="J110" t="str">
            <v>cpu_gp_3</v>
          </cell>
          <cell r="K110" t="str">
            <v>in</v>
          </cell>
          <cell r="L110">
            <v>1</v>
          </cell>
          <cell r="M110" t="str">
            <v>vralert_b</v>
          </cell>
          <cell r="N110" t="str">
            <v>in</v>
          </cell>
          <cell r="O110">
            <v>1</v>
          </cell>
          <cell r="Q110" t="str">
            <v/>
          </cell>
          <cell r="R110">
            <v>1</v>
          </cell>
          <cell r="S110" t="str">
            <v>ish_gp_10</v>
          </cell>
          <cell r="T110" t="str">
            <v>inout</v>
          </cell>
          <cell r="U110">
            <v>1</v>
          </cell>
          <cell r="W110" t="str">
            <v/>
          </cell>
          <cell r="X110">
            <v>1</v>
          </cell>
          <cell r="Y110" t="str">
            <v>IOM_GPPE_2</v>
          </cell>
          <cell r="Z110" t="str">
            <v>out</v>
          </cell>
          <cell r="AA110">
            <v>0</v>
          </cell>
          <cell r="AC110" t="str">
            <v/>
          </cell>
          <cell r="AD110">
            <v>1</v>
          </cell>
          <cell r="AF110" t="str">
            <v/>
          </cell>
          <cell r="AG110">
            <v>1</v>
          </cell>
          <cell r="AI110" t="str">
            <v/>
          </cell>
          <cell r="AJ110">
            <v>1</v>
          </cell>
          <cell r="AL110" t="str">
            <v/>
          </cell>
          <cell r="AM110">
            <v>1</v>
          </cell>
          <cell r="AO110" t="str">
            <v/>
          </cell>
          <cell r="AP110">
            <v>1</v>
          </cell>
          <cell r="AQ110" t="str">
            <v>GP-In</v>
          </cell>
        </row>
        <row r="111">
          <cell r="B111" t="str">
            <v>xxgpp_e_3</v>
          </cell>
          <cell r="C111" t="str">
            <v>Pin</v>
          </cell>
          <cell r="D111" t="str">
            <v>hsmv-D</v>
          </cell>
          <cell r="E111">
            <v>200</v>
          </cell>
          <cell r="F111" t="str">
            <v/>
          </cell>
          <cell r="G111" t="str">
            <v/>
          </cell>
          <cell r="H111" t="str">
            <v>No</v>
          </cell>
          <cell r="I111" t="str">
            <v>MiscE</v>
          </cell>
          <cell r="J111" t="str">
            <v>cpu_gp_0</v>
          </cell>
          <cell r="K111" t="str">
            <v>in</v>
          </cell>
          <cell r="L111">
            <v>1</v>
          </cell>
          <cell r="N111" t="str">
            <v/>
          </cell>
          <cell r="O111">
            <v>1</v>
          </cell>
          <cell r="Q111" t="str">
            <v/>
          </cell>
          <cell r="R111">
            <v>1</v>
          </cell>
          <cell r="T111" t="str">
            <v/>
          </cell>
          <cell r="U111">
            <v>1</v>
          </cell>
          <cell r="W111" t="str">
            <v/>
          </cell>
          <cell r="X111">
            <v>1</v>
          </cell>
          <cell r="Y111" t="str">
            <v>IOM_GPPE_3</v>
          </cell>
          <cell r="Z111" t="str">
            <v>out</v>
          </cell>
          <cell r="AA111">
            <v>0</v>
          </cell>
          <cell r="AC111" t="str">
            <v/>
          </cell>
          <cell r="AD111">
            <v>1</v>
          </cell>
          <cell r="AF111" t="str">
            <v/>
          </cell>
          <cell r="AG111">
            <v>1</v>
          </cell>
          <cell r="AI111" t="str">
            <v/>
          </cell>
          <cell r="AJ111">
            <v>1</v>
          </cell>
          <cell r="AL111" t="str">
            <v/>
          </cell>
          <cell r="AM111">
            <v>1</v>
          </cell>
          <cell r="AO111" t="str">
            <v/>
          </cell>
          <cell r="AP111">
            <v>1</v>
          </cell>
          <cell r="AQ111" t="str">
            <v>GP-In</v>
          </cell>
        </row>
        <row r="112">
          <cell r="B112" t="str">
            <v>xxgpp_e_4</v>
          </cell>
          <cell r="C112" t="str">
            <v>RemvBuf</v>
          </cell>
          <cell r="D112" t="str">
            <v>hsmv-D</v>
          </cell>
          <cell r="E112">
            <v>200</v>
          </cell>
          <cell r="F112" t="str">
            <v/>
          </cell>
          <cell r="G112" t="str">
            <v/>
          </cell>
          <cell r="H112" t="str">
            <v>No</v>
          </cell>
          <cell r="I112" t="str">
            <v>MiscE</v>
          </cell>
          <cell r="L112">
            <v>1</v>
          </cell>
          <cell r="N112" t="str">
            <v/>
          </cell>
          <cell r="O112">
            <v>1</v>
          </cell>
          <cell r="Q112" t="str">
            <v/>
          </cell>
          <cell r="R112">
            <v>1</v>
          </cell>
          <cell r="T112" t="str">
            <v/>
          </cell>
          <cell r="U112">
            <v>1</v>
          </cell>
          <cell r="W112" t="str">
            <v/>
          </cell>
          <cell r="X112">
            <v>1</v>
          </cell>
          <cell r="Y112" t="str">
            <v>IOM_GPPE_4</v>
          </cell>
          <cell r="Z112" t="str">
            <v>out</v>
          </cell>
          <cell r="AA112">
            <v>0</v>
          </cell>
          <cell r="AC112" t="str">
            <v/>
          </cell>
          <cell r="AD112">
            <v>1</v>
          </cell>
          <cell r="AF112" t="str">
            <v/>
          </cell>
          <cell r="AG112">
            <v>1</v>
          </cell>
          <cell r="AI112" t="str">
            <v/>
          </cell>
          <cell r="AJ112">
            <v>1</v>
          </cell>
          <cell r="AL112" t="str">
            <v/>
          </cell>
          <cell r="AM112">
            <v>1</v>
          </cell>
          <cell r="AO112" t="str">
            <v/>
          </cell>
          <cell r="AP112">
            <v>1</v>
          </cell>
          <cell r="AQ112" t="str">
            <v>GP-In</v>
          </cell>
        </row>
        <row r="113">
          <cell r="B113" t="str">
            <v>xxgpp_e_5</v>
          </cell>
          <cell r="C113" t="str">
            <v>Pin</v>
          </cell>
          <cell r="D113" t="str">
            <v>hsmv-D</v>
          </cell>
          <cell r="E113">
            <v>200</v>
          </cell>
          <cell r="F113" t="str">
            <v/>
          </cell>
          <cell r="G113" t="str">
            <v/>
          </cell>
          <cell r="H113" t="str">
            <v>No</v>
          </cell>
          <cell r="I113" t="str">
            <v>MiscE</v>
          </cell>
          <cell r="K113" t="str">
            <v/>
          </cell>
          <cell r="L113">
            <v>1</v>
          </cell>
          <cell r="N113" t="str">
            <v/>
          </cell>
          <cell r="O113">
            <v>1</v>
          </cell>
          <cell r="Q113" t="str">
            <v/>
          </cell>
          <cell r="R113">
            <v>1</v>
          </cell>
          <cell r="S113" t="str">
            <v>ish_gp_7</v>
          </cell>
          <cell r="T113" t="str">
            <v>inout</v>
          </cell>
          <cell r="U113">
            <v>1</v>
          </cell>
          <cell r="W113" t="str">
            <v/>
          </cell>
          <cell r="X113">
            <v>1</v>
          </cell>
          <cell r="Y113" t="str">
            <v>IOM_GPPE_5</v>
          </cell>
          <cell r="Z113" t="str">
            <v>out</v>
          </cell>
          <cell r="AA113">
            <v>0</v>
          </cell>
          <cell r="AC113" t="str">
            <v/>
          </cell>
          <cell r="AD113">
            <v>1</v>
          </cell>
          <cell r="AF113" t="str">
            <v/>
          </cell>
          <cell r="AG113">
            <v>1</v>
          </cell>
          <cell r="AI113" t="str">
            <v/>
          </cell>
          <cell r="AJ113">
            <v>1</v>
          </cell>
          <cell r="AL113" t="str">
            <v/>
          </cell>
          <cell r="AM113">
            <v>1</v>
          </cell>
          <cell r="AO113" t="str">
            <v/>
          </cell>
          <cell r="AP113">
            <v>1</v>
          </cell>
          <cell r="AQ113" t="str">
            <v>GP-In</v>
          </cell>
        </row>
        <row r="114">
          <cell r="B114" t="str">
            <v>xxgpp_e_6</v>
          </cell>
          <cell r="C114" t="str">
            <v>Pin</v>
          </cell>
          <cell r="D114" t="str">
            <v>hsmv-D</v>
          </cell>
          <cell r="E114">
            <v>200</v>
          </cell>
          <cell r="F114" t="str">
            <v>Yes</v>
          </cell>
          <cell r="G114" t="str">
            <v>20K PU</v>
          </cell>
          <cell r="H114" t="str">
            <v>No</v>
          </cell>
          <cell r="I114" t="str">
            <v>MiscE</v>
          </cell>
          <cell r="K114" t="str">
            <v/>
          </cell>
          <cell r="L114">
            <v>1</v>
          </cell>
          <cell r="N114" t="str">
            <v/>
          </cell>
          <cell r="O114">
            <v>1</v>
          </cell>
          <cell r="Q114" t="str">
            <v/>
          </cell>
          <cell r="R114">
            <v>1</v>
          </cell>
          <cell r="T114" t="str">
            <v/>
          </cell>
          <cell r="U114">
            <v>1</v>
          </cell>
          <cell r="W114" t="str">
            <v/>
          </cell>
          <cell r="X114">
            <v>1</v>
          </cell>
          <cell r="Y114" t="str">
            <v>IOM_GPPE_6</v>
          </cell>
          <cell r="Z114" t="str">
            <v>out</v>
          </cell>
          <cell r="AA114">
            <v>0</v>
          </cell>
          <cell r="AC114" t="str">
            <v/>
          </cell>
          <cell r="AD114">
            <v>1</v>
          </cell>
          <cell r="AF114" t="str">
            <v/>
          </cell>
          <cell r="AG114">
            <v>1</v>
          </cell>
          <cell r="AI114" t="str">
            <v/>
          </cell>
          <cell r="AJ114">
            <v>1</v>
          </cell>
          <cell r="AL114" t="str">
            <v/>
          </cell>
          <cell r="AM114">
            <v>1</v>
          </cell>
          <cell r="AO114" t="str">
            <v/>
          </cell>
          <cell r="AP114">
            <v>1</v>
          </cell>
          <cell r="AQ114" t="str">
            <v>GP-Out</v>
          </cell>
        </row>
        <row r="115">
          <cell r="B115" t="str">
            <v>xxgpp_e_7</v>
          </cell>
          <cell r="C115" t="str">
            <v>Pin</v>
          </cell>
          <cell r="D115" t="str">
            <v>hsmv-D</v>
          </cell>
          <cell r="E115">
            <v>33</v>
          </cell>
          <cell r="F115" t="str">
            <v/>
          </cell>
          <cell r="G115" t="str">
            <v/>
          </cell>
          <cell r="H115" t="str">
            <v>Yes</v>
          </cell>
          <cell r="I115" t="str">
            <v>DDPA</v>
          </cell>
          <cell r="J115" t="str">
            <v>ddpa_ctrlclk</v>
          </cell>
          <cell r="K115" t="str">
            <v>inout</v>
          </cell>
          <cell r="L115">
            <v>1</v>
          </cell>
          <cell r="N115" t="str">
            <v/>
          </cell>
          <cell r="O115">
            <v>1</v>
          </cell>
          <cell r="Q115" t="str">
            <v/>
          </cell>
          <cell r="R115">
            <v>1</v>
          </cell>
          <cell r="T115" t="str">
            <v/>
          </cell>
          <cell r="U115">
            <v>1</v>
          </cell>
          <cell r="W115" t="str">
            <v/>
          </cell>
          <cell r="X115">
            <v>1</v>
          </cell>
          <cell r="Y115" t="str">
            <v>IOM_GPPE_7</v>
          </cell>
          <cell r="Z115" t="str">
            <v>out</v>
          </cell>
          <cell r="AA115">
            <v>0</v>
          </cell>
          <cell r="AC115" t="str">
            <v/>
          </cell>
          <cell r="AD115">
            <v>1</v>
          </cell>
          <cell r="AF115" t="str">
            <v/>
          </cell>
          <cell r="AG115">
            <v>1</v>
          </cell>
          <cell r="AI115" t="str">
            <v/>
          </cell>
          <cell r="AJ115">
            <v>1</v>
          </cell>
          <cell r="AL115" t="str">
            <v/>
          </cell>
          <cell r="AM115">
            <v>1</v>
          </cell>
          <cell r="AO115" t="str">
            <v/>
          </cell>
          <cell r="AP115">
            <v>1</v>
          </cell>
          <cell r="AQ115" t="str">
            <v>GP-In</v>
          </cell>
        </row>
        <row r="116">
          <cell r="B116" t="str">
            <v>xxgpp_e_8</v>
          </cell>
          <cell r="C116" t="str">
            <v>Pin</v>
          </cell>
          <cell r="D116" t="str">
            <v>hsmv-D</v>
          </cell>
          <cell r="E116">
            <v>33</v>
          </cell>
          <cell r="F116" t="str">
            <v/>
          </cell>
          <cell r="G116" t="str">
            <v/>
          </cell>
          <cell r="H116" t="str">
            <v>No</v>
          </cell>
          <cell r="I116" t="str">
            <v>DDPA</v>
          </cell>
          <cell r="J116" t="str">
            <v>ddpa_ctrldata</v>
          </cell>
          <cell r="K116" t="str">
            <v>inout</v>
          </cell>
          <cell r="L116">
            <v>1</v>
          </cell>
          <cell r="N116" t="str">
            <v/>
          </cell>
          <cell r="O116">
            <v>1</v>
          </cell>
          <cell r="Q116" t="str">
            <v/>
          </cell>
          <cell r="R116">
            <v>1</v>
          </cell>
          <cell r="T116" t="str">
            <v/>
          </cell>
          <cell r="U116">
            <v>1</v>
          </cell>
          <cell r="W116" t="str">
            <v/>
          </cell>
          <cell r="X116">
            <v>1</v>
          </cell>
          <cell r="Y116" t="str">
            <v>IOM_GPPE_8</v>
          </cell>
          <cell r="Z116" t="str">
            <v>out</v>
          </cell>
          <cell r="AA116">
            <v>0</v>
          </cell>
          <cell r="AC116" t="str">
            <v/>
          </cell>
          <cell r="AD116">
            <v>1</v>
          </cell>
          <cell r="AF116" t="str">
            <v/>
          </cell>
          <cell r="AG116">
            <v>1</v>
          </cell>
          <cell r="AI116" t="str">
            <v/>
          </cell>
          <cell r="AJ116">
            <v>1</v>
          </cell>
          <cell r="AL116" t="str">
            <v/>
          </cell>
          <cell r="AM116">
            <v>1</v>
          </cell>
          <cell r="AO116" t="str">
            <v/>
          </cell>
          <cell r="AP116">
            <v>1</v>
          </cell>
          <cell r="AQ116" t="str">
            <v>GP-In</v>
          </cell>
        </row>
        <row r="117">
          <cell r="B117" t="str">
            <v>xxgpp_e_9</v>
          </cell>
          <cell r="C117" t="str">
            <v>Pin</v>
          </cell>
          <cell r="D117" t="str">
            <v>hsmv-D</v>
          </cell>
          <cell r="E117">
            <v>200</v>
          </cell>
          <cell r="F117" t="str">
            <v>Yes</v>
          </cell>
          <cell r="G117" t="str">
            <v>None</v>
          </cell>
          <cell r="H117" t="str">
            <v>No</v>
          </cell>
          <cell r="I117" t="str">
            <v>MiscE</v>
          </cell>
          <cell r="J117" t="str">
            <v>usb2_oc0_b</v>
          </cell>
          <cell r="K117" t="str">
            <v>in</v>
          </cell>
          <cell r="L117">
            <v>1</v>
          </cell>
          <cell r="N117" t="str">
            <v/>
          </cell>
          <cell r="O117">
            <v>1</v>
          </cell>
          <cell r="Q117" t="str">
            <v/>
          </cell>
          <cell r="R117">
            <v>1</v>
          </cell>
          <cell r="T117" t="str">
            <v/>
          </cell>
          <cell r="U117">
            <v>1</v>
          </cell>
          <cell r="W117" t="str">
            <v/>
          </cell>
          <cell r="X117">
            <v>1</v>
          </cell>
          <cell r="Y117" t="str">
            <v>IOM_GPPE_9</v>
          </cell>
          <cell r="Z117" t="str">
            <v>out</v>
          </cell>
          <cell r="AA117">
            <v>0</v>
          </cell>
          <cell r="AC117" t="str">
            <v/>
          </cell>
          <cell r="AD117">
            <v>1</v>
          </cell>
          <cell r="AF117" t="str">
            <v/>
          </cell>
          <cell r="AG117">
            <v>1</v>
          </cell>
          <cell r="AI117" t="str">
            <v/>
          </cell>
          <cell r="AJ117">
            <v>1</v>
          </cell>
          <cell r="AL117" t="str">
            <v/>
          </cell>
          <cell r="AM117">
            <v>1</v>
          </cell>
          <cell r="AO117" t="str">
            <v/>
          </cell>
          <cell r="AP117">
            <v>1</v>
          </cell>
          <cell r="AQ117" t="str">
            <v>GP-In</v>
          </cell>
        </row>
        <row r="118">
          <cell r="B118" t="str">
            <v>xxgpp_e_10</v>
          </cell>
          <cell r="C118" t="str">
            <v>Pin</v>
          </cell>
          <cell r="D118" t="str">
            <v>hsmv-D</v>
          </cell>
          <cell r="E118">
            <v>200</v>
          </cell>
          <cell r="F118" t="str">
            <v>Yes</v>
          </cell>
          <cell r="G118" t="str">
            <v>None</v>
          </cell>
          <cell r="H118" t="str">
            <v>No</v>
          </cell>
          <cell r="I118" t="str">
            <v>MiscE</v>
          </cell>
          <cell r="K118" t="str">
            <v/>
          </cell>
          <cell r="L118">
            <v>1</v>
          </cell>
          <cell r="N118" t="str">
            <v/>
          </cell>
          <cell r="O118">
            <v>1</v>
          </cell>
          <cell r="Q118" t="str">
            <v/>
          </cell>
          <cell r="R118">
            <v>1</v>
          </cell>
          <cell r="T118" t="str">
            <v/>
          </cell>
          <cell r="U118">
            <v>1</v>
          </cell>
          <cell r="W118" t="str">
            <v/>
          </cell>
          <cell r="X118">
            <v>1</v>
          </cell>
          <cell r="Y118" t="str">
            <v>IOM_GPPE_10</v>
          </cell>
          <cell r="Z118" t="str">
            <v>out</v>
          </cell>
          <cell r="AA118">
            <v>0</v>
          </cell>
          <cell r="AC118" t="str">
            <v/>
          </cell>
          <cell r="AD118">
            <v>1</v>
          </cell>
          <cell r="AF118" t="str">
            <v/>
          </cell>
          <cell r="AG118">
            <v>1</v>
          </cell>
          <cell r="AI118" t="str">
            <v/>
          </cell>
          <cell r="AJ118">
            <v>1</v>
          </cell>
          <cell r="AL118" t="str">
            <v/>
          </cell>
          <cell r="AM118">
            <v>1</v>
          </cell>
          <cell r="AO118" t="str">
            <v/>
          </cell>
          <cell r="AP118">
            <v>1</v>
          </cell>
          <cell r="AQ118" t="str">
            <v>GP-In</v>
          </cell>
        </row>
        <row r="119">
          <cell r="B119" t="str">
            <v>xxgpp_e_11</v>
          </cell>
          <cell r="C119" t="str">
            <v>Pin</v>
          </cell>
          <cell r="D119" t="str">
            <v>hsmv-D</v>
          </cell>
          <cell r="E119">
            <v>33</v>
          </cell>
          <cell r="F119" t="str">
            <v/>
          </cell>
          <cell r="G119" t="str">
            <v/>
          </cell>
          <cell r="H119" t="str">
            <v>Yes</v>
          </cell>
          <cell r="I119" t="str">
            <v>THC0_GSPI0</v>
          </cell>
          <cell r="K119" t="str">
            <v/>
          </cell>
          <cell r="L119">
            <v>1</v>
          </cell>
          <cell r="N119" t="str">
            <v/>
          </cell>
          <cell r="O119">
            <v>1</v>
          </cell>
          <cell r="P119" t="str">
            <v>thc0_spi1_clk</v>
          </cell>
          <cell r="Q119" t="str">
            <v>out</v>
          </cell>
          <cell r="R119">
            <v>1</v>
          </cell>
          <cell r="T119" t="str">
            <v/>
          </cell>
          <cell r="U119">
            <v>1</v>
          </cell>
          <cell r="V119" t="str">
            <v>gspi0_clk</v>
          </cell>
          <cell r="W119" t="str">
            <v>out</v>
          </cell>
          <cell r="X119">
            <v>1</v>
          </cell>
          <cell r="Y119" t="str">
            <v>IOM_GPPE_11</v>
          </cell>
          <cell r="Z119" t="str">
            <v>out</v>
          </cell>
          <cell r="AA119">
            <v>0</v>
          </cell>
          <cell r="AB119" t="str">
            <v>visa2ch1_clk</v>
          </cell>
          <cell r="AC119" t="str">
            <v>out</v>
          </cell>
          <cell r="AD119">
            <v>0</v>
          </cell>
          <cell r="AF119" t="str">
            <v/>
          </cell>
          <cell r="AG119">
            <v>1</v>
          </cell>
          <cell r="AH119" t="str">
            <v>pti_trace_vld</v>
          </cell>
          <cell r="AI119" t="str">
            <v>out</v>
          </cell>
          <cell r="AJ119">
            <v>0</v>
          </cell>
          <cell r="AL119" t="str">
            <v/>
          </cell>
          <cell r="AM119">
            <v>1</v>
          </cell>
          <cell r="AN119" t="str">
            <v>visaossefusech1_clk</v>
          </cell>
          <cell r="AO119" t="str">
            <v>out</v>
          </cell>
          <cell r="AP119">
            <v>0</v>
          </cell>
          <cell r="AQ119" t="str">
            <v>GP-In/Native F11</v>
          </cell>
        </row>
        <row r="120">
          <cell r="B120" t="str">
            <v>xxgpp_e_12</v>
          </cell>
          <cell r="C120" t="str">
            <v>Pin</v>
          </cell>
          <cell r="D120" t="str">
            <v>hsmv-D</v>
          </cell>
          <cell r="E120">
            <v>33</v>
          </cell>
          <cell r="F120" t="str">
            <v/>
          </cell>
          <cell r="G120" t="str">
            <v/>
          </cell>
          <cell r="H120" t="str">
            <v>Yes</v>
          </cell>
          <cell r="I120" t="str">
            <v>THC0_GSPI0</v>
          </cell>
          <cell r="J120" t="str">
            <v>thc_i2c0_scl</v>
          </cell>
          <cell r="K120" t="str">
            <v>iod</v>
          </cell>
          <cell r="L120">
            <v>1</v>
          </cell>
          <cell r="N120" t="str">
            <v/>
          </cell>
          <cell r="O120">
            <v>1</v>
          </cell>
          <cell r="P120" t="str">
            <v>thc0_spi1_io_0</v>
          </cell>
          <cell r="Q120" t="str">
            <v>inout</v>
          </cell>
          <cell r="R120">
            <v>1</v>
          </cell>
          <cell r="T120" t="str">
            <v/>
          </cell>
          <cell r="U120">
            <v>1</v>
          </cell>
          <cell r="V120" t="str">
            <v>gspi0_mosi</v>
          </cell>
          <cell r="W120" t="str">
            <v>out</v>
          </cell>
          <cell r="X120">
            <v>1</v>
          </cell>
          <cell r="Y120" t="str">
            <v>IOM_GPPE_12</v>
          </cell>
          <cell r="Z120" t="str">
            <v>out</v>
          </cell>
          <cell r="AA120">
            <v>0</v>
          </cell>
          <cell r="AB120" t="str">
            <v>visa2ch1_d0</v>
          </cell>
          <cell r="AC120" t="str">
            <v>out</v>
          </cell>
          <cell r="AD120">
            <v>0</v>
          </cell>
          <cell r="AE120" t="str">
            <v>i2c4_scl</v>
          </cell>
          <cell r="AF120" t="str">
            <v>iod</v>
          </cell>
          <cell r="AG120">
            <v>1</v>
          </cell>
          <cell r="AH120" t="str">
            <v>pti_trace_d08</v>
          </cell>
          <cell r="AI120" t="str">
            <v>out</v>
          </cell>
          <cell r="AJ120">
            <v>0</v>
          </cell>
          <cell r="AK120" t="str">
            <v>a_cnv_debug_00</v>
          </cell>
          <cell r="AL120" t="str">
            <v>inout</v>
          </cell>
          <cell r="AM120">
            <v>1</v>
          </cell>
          <cell r="AN120" t="str">
            <v>visaossefusech1_d0</v>
          </cell>
          <cell r="AO120" t="str">
            <v>out</v>
          </cell>
          <cell r="AP120">
            <v>0</v>
          </cell>
          <cell r="AQ120" t="str">
            <v>GP-In/Native F11</v>
          </cell>
        </row>
        <row r="121">
          <cell r="B121" t="str">
            <v>xxgpp_e_13</v>
          </cell>
          <cell r="C121" t="str">
            <v>Pin</v>
          </cell>
          <cell r="D121" t="str">
            <v>hsmv-D</v>
          </cell>
          <cell r="E121">
            <v>33</v>
          </cell>
          <cell r="F121" t="str">
            <v/>
          </cell>
          <cell r="G121" t="str">
            <v/>
          </cell>
          <cell r="H121" t="str">
            <v>No</v>
          </cell>
          <cell r="I121" t="str">
            <v>THC0_GSPI0</v>
          </cell>
          <cell r="J121" t="str">
            <v>thc_i2c0_sda</v>
          </cell>
          <cell r="K121" t="str">
            <v>iod</v>
          </cell>
          <cell r="L121">
            <v>1</v>
          </cell>
          <cell r="N121" t="str">
            <v/>
          </cell>
          <cell r="O121">
            <v>1</v>
          </cell>
          <cell r="P121" t="str">
            <v>thc0_spi1_io_1</v>
          </cell>
          <cell r="Q121" t="str">
            <v>inout</v>
          </cell>
          <cell r="R121">
            <v>1</v>
          </cell>
          <cell r="T121" t="str">
            <v/>
          </cell>
          <cell r="U121">
            <v>1</v>
          </cell>
          <cell r="V121" t="str">
            <v>gspi0_miso</v>
          </cell>
          <cell r="W121" t="str">
            <v>in</v>
          </cell>
          <cell r="X121">
            <v>1</v>
          </cell>
          <cell r="Y121" t="str">
            <v>IOM_GPPE_13</v>
          </cell>
          <cell r="Z121" t="str">
            <v>out</v>
          </cell>
          <cell r="AA121">
            <v>0</v>
          </cell>
          <cell r="AB121" t="str">
            <v>visa2ch1_d1</v>
          </cell>
          <cell r="AC121" t="str">
            <v>out</v>
          </cell>
          <cell r="AD121">
            <v>0</v>
          </cell>
          <cell r="AE121" t="str">
            <v>i2c4_sda</v>
          </cell>
          <cell r="AF121" t="str">
            <v>iod</v>
          </cell>
          <cell r="AG121">
            <v>1</v>
          </cell>
          <cell r="AH121" t="str">
            <v>pti_trace_d09</v>
          </cell>
          <cell r="AI121" t="str">
            <v>out</v>
          </cell>
          <cell r="AJ121">
            <v>0</v>
          </cell>
          <cell r="AK121" t="str">
            <v>a_cnv_debug_01</v>
          </cell>
          <cell r="AL121" t="str">
            <v>inout</v>
          </cell>
          <cell r="AM121">
            <v>1</v>
          </cell>
          <cell r="AN121" t="str">
            <v>visaossefusech1_d1</v>
          </cell>
          <cell r="AO121" t="str">
            <v>out</v>
          </cell>
          <cell r="AP121">
            <v>0</v>
          </cell>
          <cell r="AQ121" t="str">
            <v>GP-In/Native F11</v>
          </cell>
        </row>
        <row r="122">
          <cell r="B122" t="str">
            <v>xxgpp_e_14</v>
          </cell>
          <cell r="C122" t="str">
            <v>Pin</v>
          </cell>
          <cell r="D122" t="str">
            <v>hsmv-D</v>
          </cell>
          <cell r="E122">
            <v>33</v>
          </cell>
          <cell r="F122" t="str">
            <v/>
          </cell>
          <cell r="G122" t="str">
            <v/>
          </cell>
          <cell r="H122" t="str">
            <v>No</v>
          </cell>
          <cell r="I122" t="str">
            <v>THC0_MISC</v>
          </cell>
          <cell r="K122" t="str">
            <v/>
          </cell>
          <cell r="L122">
            <v>1</v>
          </cell>
          <cell r="N122" t="str">
            <v/>
          </cell>
          <cell r="O122">
            <v>1</v>
          </cell>
          <cell r="P122" t="str">
            <v>thc0_spi1_io_2</v>
          </cell>
          <cell r="Q122" t="str">
            <v>inout</v>
          </cell>
          <cell r="R122">
            <v>1</v>
          </cell>
          <cell r="T122" t="str">
            <v/>
          </cell>
          <cell r="U122">
            <v>1</v>
          </cell>
          <cell r="W122" t="str">
            <v/>
          </cell>
          <cell r="X122">
            <v>1</v>
          </cell>
          <cell r="Y122" t="str">
            <v>IOM_GPPE_14</v>
          </cell>
          <cell r="Z122" t="str">
            <v>out</v>
          </cell>
          <cell r="AA122">
            <v>0</v>
          </cell>
          <cell r="AB122" t="str">
            <v>visa2ch1_d2</v>
          </cell>
          <cell r="AC122" t="str">
            <v>out</v>
          </cell>
          <cell r="AD122">
            <v>0</v>
          </cell>
          <cell r="AF122" t="str">
            <v/>
          </cell>
          <cell r="AG122">
            <v>1</v>
          </cell>
          <cell r="AH122" t="str">
            <v>pti_trace_d10</v>
          </cell>
          <cell r="AI122" t="str">
            <v>out</v>
          </cell>
          <cell r="AJ122">
            <v>0</v>
          </cell>
          <cell r="AK122" t="str">
            <v>a_cnv_debug_02</v>
          </cell>
          <cell r="AL122" t="str">
            <v>inout</v>
          </cell>
          <cell r="AM122">
            <v>1</v>
          </cell>
          <cell r="AN122" t="str">
            <v>visaossefusech1_d2</v>
          </cell>
          <cell r="AO122" t="str">
            <v>out</v>
          </cell>
          <cell r="AP122">
            <v>0</v>
          </cell>
          <cell r="AQ122" t="str">
            <v>GP-In/Native F11</v>
          </cell>
        </row>
        <row r="123">
          <cell r="B123" t="str">
            <v>xxgpp_e_15</v>
          </cell>
          <cell r="C123" t="str">
            <v>Pin</v>
          </cell>
          <cell r="D123" t="str">
            <v>hsmv-D</v>
          </cell>
          <cell r="E123">
            <v>33</v>
          </cell>
          <cell r="F123" t="str">
            <v/>
          </cell>
          <cell r="G123" t="str">
            <v/>
          </cell>
          <cell r="H123" t="str">
            <v>No</v>
          </cell>
          <cell r="I123" t="str">
            <v>THC0_MISC</v>
          </cell>
          <cell r="K123" t="str">
            <v/>
          </cell>
          <cell r="L123">
            <v>1</v>
          </cell>
          <cell r="N123" t="str">
            <v/>
          </cell>
          <cell r="O123">
            <v>1</v>
          </cell>
          <cell r="P123" t="str">
            <v>thc0_spi1_io_3</v>
          </cell>
          <cell r="Q123" t="str">
            <v>inout</v>
          </cell>
          <cell r="R123">
            <v>1</v>
          </cell>
          <cell r="T123" t="str">
            <v/>
          </cell>
          <cell r="U123">
            <v>1</v>
          </cell>
          <cell r="W123" t="str">
            <v/>
          </cell>
          <cell r="X123">
            <v>1</v>
          </cell>
          <cell r="Y123" t="str">
            <v>IOM_GPPE_15</v>
          </cell>
          <cell r="Z123" t="str">
            <v>out</v>
          </cell>
          <cell r="AA123">
            <v>0</v>
          </cell>
          <cell r="AB123" t="str">
            <v>visa2ch1_d3</v>
          </cell>
          <cell r="AC123" t="str">
            <v>out</v>
          </cell>
          <cell r="AD123">
            <v>0</v>
          </cell>
          <cell r="AF123" t="str">
            <v/>
          </cell>
          <cell r="AG123">
            <v>1</v>
          </cell>
          <cell r="AH123" t="str">
            <v>pti_trace_d11</v>
          </cell>
          <cell r="AI123" t="str">
            <v>out</v>
          </cell>
          <cell r="AJ123">
            <v>0</v>
          </cell>
          <cell r="AK123" t="str">
            <v>a_cnv_debug_03</v>
          </cell>
          <cell r="AL123" t="str">
            <v>inout</v>
          </cell>
          <cell r="AM123">
            <v>1</v>
          </cell>
          <cell r="AN123" t="str">
            <v>visaossefusech1_d3</v>
          </cell>
          <cell r="AO123" t="str">
            <v>out</v>
          </cell>
          <cell r="AP123">
            <v>0</v>
          </cell>
          <cell r="AQ123" t="str">
            <v>GP-In/Native F11</v>
          </cell>
        </row>
        <row r="124">
          <cell r="B124" t="str">
            <v>xxgpp_e_16</v>
          </cell>
          <cell r="C124" t="str">
            <v>Pin</v>
          </cell>
          <cell r="D124" t="str">
            <v>hsmv-D</v>
          </cell>
          <cell r="E124">
            <v>33</v>
          </cell>
          <cell r="F124" t="str">
            <v/>
          </cell>
          <cell r="G124" t="str">
            <v/>
          </cell>
          <cell r="H124" t="str">
            <v>No</v>
          </cell>
          <cell r="I124" t="str">
            <v>THC0_MISC</v>
          </cell>
          <cell r="K124" t="str">
            <v/>
          </cell>
          <cell r="L124">
            <v>1</v>
          </cell>
          <cell r="N124" t="str">
            <v/>
          </cell>
          <cell r="O124">
            <v>1</v>
          </cell>
          <cell r="P124" t="str">
            <v>thc0_spi1_rst_b</v>
          </cell>
          <cell r="Q124" t="str">
            <v>out</v>
          </cell>
          <cell r="R124">
            <v>1</v>
          </cell>
          <cell r="T124" t="str">
            <v/>
          </cell>
          <cell r="U124">
            <v>1</v>
          </cell>
          <cell r="W124" t="str">
            <v/>
          </cell>
          <cell r="X124">
            <v>1</v>
          </cell>
          <cell r="Y124" t="str">
            <v>IOM_GPPE_16</v>
          </cell>
          <cell r="Z124" t="str">
            <v>out</v>
          </cell>
          <cell r="AA124">
            <v>0</v>
          </cell>
          <cell r="AB124" t="str">
            <v>visa2ch1_d4</v>
          </cell>
          <cell r="AC124" t="str">
            <v>out</v>
          </cell>
          <cell r="AD124">
            <v>0</v>
          </cell>
          <cell r="AF124" t="str">
            <v/>
          </cell>
          <cell r="AG124">
            <v>1</v>
          </cell>
          <cell r="AH124" t="str">
            <v>pti_trace_d12</v>
          </cell>
          <cell r="AI124" t="str">
            <v>out</v>
          </cell>
          <cell r="AJ124">
            <v>0</v>
          </cell>
          <cell r="AK124" t="str">
            <v>a_cnv_debug_04</v>
          </cell>
          <cell r="AL124" t="str">
            <v>inout</v>
          </cell>
          <cell r="AM124">
            <v>1</v>
          </cell>
          <cell r="AN124" t="str">
            <v>visaossefusech1_d4</v>
          </cell>
          <cell r="AO124" t="str">
            <v>out</v>
          </cell>
          <cell r="AP124">
            <v>0</v>
          </cell>
          <cell r="AQ124" t="str">
            <v>GP-In/Native F11</v>
          </cell>
        </row>
        <row r="125">
          <cell r="B125" t="str">
            <v>xxgpp_e_17</v>
          </cell>
          <cell r="C125" t="str">
            <v>Pin</v>
          </cell>
          <cell r="D125" t="str">
            <v>hsmv-D</v>
          </cell>
          <cell r="E125">
            <v>33</v>
          </cell>
          <cell r="F125" t="str">
            <v/>
          </cell>
          <cell r="G125" t="str">
            <v/>
          </cell>
          <cell r="H125" t="str">
            <v>No</v>
          </cell>
          <cell r="I125" t="str">
            <v>THC0_GSPI0</v>
          </cell>
          <cell r="K125" t="str">
            <v/>
          </cell>
          <cell r="L125">
            <v>1</v>
          </cell>
          <cell r="N125" t="str">
            <v/>
          </cell>
          <cell r="O125">
            <v>1</v>
          </cell>
          <cell r="P125" t="str">
            <v>thc0_spi1_cs_b</v>
          </cell>
          <cell r="Q125" t="str">
            <v>out</v>
          </cell>
          <cell r="R125">
            <v>1</v>
          </cell>
          <cell r="T125" t="str">
            <v/>
          </cell>
          <cell r="U125">
            <v>1</v>
          </cell>
          <cell r="V125" t="str">
            <v>gspi0_cs0_b</v>
          </cell>
          <cell r="W125" t="str">
            <v>out</v>
          </cell>
          <cell r="X125">
            <v>1</v>
          </cell>
          <cell r="Y125" t="str">
            <v>IOM_GPPE_17</v>
          </cell>
          <cell r="Z125" t="str">
            <v>out</v>
          </cell>
          <cell r="AA125">
            <v>0</v>
          </cell>
          <cell r="AB125" t="str">
            <v>visa2ch1_d5</v>
          </cell>
          <cell r="AC125" t="str">
            <v>out</v>
          </cell>
          <cell r="AD125">
            <v>0</v>
          </cell>
          <cell r="AF125" t="str">
            <v/>
          </cell>
          <cell r="AG125">
            <v>1</v>
          </cell>
          <cell r="AH125" t="str">
            <v>pti_trace_d13</v>
          </cell>
          <cell r="AI125" t="str">
            <v>out</v>
          </cell>
          <cell r="AJ125">
            <v>0</v>
          </cell>
          <cell r="AK125" t="str">
            <v>a_cnv_debug_05</v>
          </cell>
          <cell r="AL125" t="str">
            <v>inout</v>
          </cell>
          <cell r="AM125">
            <v>1</v>
          </cell>
          <cell r="AN125" t="str">
            <v>visaossefusech1_d5</v>
          </cell>
          <cell r="AO125" t="str">
            <v>out</v>
          </cell>
          <cell r="AP125">
            <v>0</v>
          </cell>
          <cell r="AQ125" t="str">
            <v>GP-In/Native F11</v>
          </cell>
        </row>
        <row r="126">
          <cell r="B126" t="str">
            <v>xxgpp_e_18</v>
          </cell>
          <cell r="C126" t="str">
            <v>Pin</v>
          </cell>
          <cell r="D126" t="str">
            <v>hsmv-D</v>
          </cell>
          <cell r="E126">
            <v>33</v>
          </cell>
          <cell r="F126" t="str">
            <v/>
          </cell>
          <cell r="G126" t="str">
            <v/>
          </cell>
          <cell r="H126" t="str">
            <v>No</v>
          </cell>
          <cell r="I126" t="str">
            <v>THC0_MISC</v>
          </cell>
          <cell r="K126" t="str">
            <v/>
          </cell>
          <cell r="L126">
            <v>1</v>
          </cell>
          <cell r="N126" t="str">
            <v/>
          </cell>
          <cell r="O126">
            <v>1</v>
          </cell>
          <cell r="P126" t="str">
            <v>thc0_spi1_int_b</v>
          </cell>
          <cell r="Q126" t="str">
            <v>in</v>
          </cell>
          <cell r="R126">
            <v>1</v>
          </cell>
          <cell r="T126" t="str">
            <v/>
          </cell>
          <cell r="U126">
            <v>1</v>
          </cell>
          <cell r="W126" t="str">
            <v/>
          </cell>
          <cell r="X126">
            <v>1</v>
          </cell>
          <cell r="Y126" t="str">
            <v>IOM_GPPE_18</v>
          </cell>
          <cell r="Z126" t="str">
            <v>out</v>
          </cell>
          <cell r="AA126">
            <v>0</v>
          </cell>
          <cell r="AB126" t="str">
            <v>visa2ch1_d6</v>
          </cell>
          <cell r="AC126" t="str">
            <v>out</v>
          </cell>
          <cell r="AD126">
            <v>0</v>
          </cell>
          <cell r="AF126" t="str">
            <v/>
          </cell>
          <cell r="AG126">
            <v>1</v>
          </cell>
          <cell r="AH126" t="str">
            <v>pti_trace_d14</v>
          </cell>
          <cell r="AI126" t="str">
            <v>out</v>
          </cell>
          <cell r="AJ126">
            <v>0</v>
          </cell>
          <cell r="AK126" t="str">
            <v>a_cnv_debug_06</v>
          </cell>
          <cell r="AL126" t="str">
            <v>inout</v>
          </cell>
          <cell r="AM126">
            <v>1</v>
          </cell>
          <cell r="AN126" t="str">
            <v>visaossefusech1_d6</v>
          </cell>
          <cell r="AO126" t="str">
            <v>out</v>
          </cell>
          <cell r="AP126">
            <v>0</v>
          </cell>
          <cell r="AQ126" t="str">
            <v>GP-In/Native F11</v>
          </cell>
        </row>
        <row r="127">
          <cell r="B127" t="str">
            <v>xxgpp_e_19</v>
          </cell>
          <cell r="C127" t="str">
            <v>Pin</v>
          </cell>
          <cell r="D127" t="str">
            <v>hsmv-D</v>
          </cell>
          <cell r="E127">
            <v>33</v>
          </cell>
          <cell r="F127" t="str">
            <v/>
          </cell>
          <cell r="G127" t="str">
            <v/>
          </cell>
          <cell r="H127" t="str">
            <v>No</v>
          </cell>
          <cell r="I127" t="str">
            <v>MiscE</v>
          </cell>
          <cell r="J127" t="str">
            <v>pmc_i2c_sda</v>
          </cell>
          <cell r="K127" t="str">
            <v>iod</v>
          </cell>
          <cell r="L127">
            <v>1</v>
          </cell>
          <cell r="N127" t="str">
            <v/>
          </cell>
          <cell r="O127">
            <v>1</v>
          </cell>
          <cell r="Q127" t="str">
            <v/>
          </cell>
          <cell r="R127">
            <v>1</v>
          </cell>
          <cell r="T127" t="str">
            <v/>
          </cell>
          <cell r="U127">
            <v>1</v>
          </cell>
          <cell r="W127" t="str">
            <v/>
          </cell>
          <cell r="X127">
            <v>1</v>
          </cell>
          <cell r="Y127" t="str">
            <v>IOM_GPPE_19</v>
          </cell>
          <cell r="Z127" t="str">
            <v>out</v>
          </cell>
          <cell r="AA127">
            <v>0</v>
          </cell>
          <cell r="AC127" t="str">
            <v/>
          </cell>
          <cell r="AD127">
            <v>1</v>
          </cell>
          <cell r="AF127" t="str">
            <v/>
          </cell>
          <cell r="AG127">
            <v>1</v>
          </cell>
          <cell r="AI127" t="str">
            <v/>
          </cell>
          <cell r="AJ127">
            <v>1</v>
          </cell>
          <cell r="AL127" t="str">
            <v/>
          </cell>
          <cell r="AM127">
            <v>1</v>
          </cell>
          <cell r="AO127" t="str">
            <v/>
          </cell>
          <cell r="AP127">
            <v>1</v>
          </cell>
          <cell r="AQ127" t="str">
            <v>Native F1</v>
          </cell>
        </row>
        <row r="128">
          <cell r="B128" t="str">
            <v>xxgpp_e_20</v>
          </cell>
          <cell r="C128" t="str">
            <v>Pin</v>
          </cell>
          <cell r="D128" t="str">
            <v>hsmv-D</v>
          </cell>
          <cell r="E128">
            <v>33</v>
          </cell>
          <cell r="F128" t="str">
            <v/>
          </cell>
          <cell r="G128" t="str">
            <v/>
          </cell>
          <cell r="H128" t="str">
            <v>Yes</v>
          </cell>
          <cell r="I128" t="str">
            <v>MiscE</v>
          </cell>
          <cell r="J128" t="str">
            <v>pmc_i2c_scl</v>
          </cell>
          <cell r="K128" t="str">
            <v>iod</v>
          </cell>
          <cell r="L128">
            <v>1</v>
          </cell>
          <cell r="N128" t="str">
            <v/>
          </cell>
          <cell r="O128">
            <v>1</v>
          </cell>
          <cell r="Q128" t="str">
            <v/>
          </cell>
          <cell r="R128">
            <v>1</v>
          </cell>
          <cell r="T128" t="str">
            <v/>
          </cell>
          <cell r="U128">
            <v>1</v>
          </cell>
          <cell r="W128" t="str">
            <v/>
          </cell>
          <cell r="X128">
            <v>1</v>
          </cell>
          <cell r="Y128" t="str">
            <v>IOM_GPPE_20</v>
          </cell>
          <cell r="Z128" t="str">
            <v>out</v>
          </cell>
          <cell r="AA128">
            <v>0</v>
          </cell>
          <cell r="AC128" t="str">
            <v/>
          </cell>
          <cell r="AD128">
            <v>1</v>
          </cell>
          <cell r="AF128" t="str">
            <v/>
          </cell>
          <cell r="AG128">
            <v>1</v>
          </cell>
          <cell r="AI128" t="str">
            <v/>
          </cell>
          <cell r="AJ128">
            <v>1</v>
          </cell>
          <cell r="AL128" t="str">
            <v/>
          </cell>
          <cell r="AM128">
            <v>1</v>
          </cell>
          <cell r="AO128" t="str">
            <v/>
          </cell>
          <cell r="AP128">
            <v>1</v>
          </cell>
          <cell r="AQ128" t="str">
            <v>Native F1</v>
          </cell>
        </row>
        <row r="129">
          <cell r="B129" t="str">
            <v>xxgpp_e_21</v>
          </cell>
          <cell r="C129" t="str">
            <v>Pin</v>
          </cell>
          <cell r="D129" t="str">
            <v>hsmv-D</v>
          </cell>
          <cell r="E129">
            <v>200</v>
          </cell>
          <cell r="F129" t="str">
            <v/>
          </cell>
          <cell r="G129" t="str">
            <v/>
          </cell>
          <cell r="H129" t="str">
            <v>No</v>
          </cell>
          <cell r="I129" t="str">
            <v>MiscE</v>
          </cell>
          <cell r="J129" t="str">
            <v>pmcalert_b</v>
          </cell>
          <cell r="K129" t="str">
            <v>iod</v>
          </cell>
          <cell r="L129">
            <v>1</v>
          </cell>
          <cell r="N129" t="str">
            <v/>
          </cell>
          <cell r="O129">
            <v>1</v>
          </cell>
          <cell r="Q129" t="str">
            <v/>
          </cell>
          <cell r="R129">
            <v>1</v>
          </cell>
          <cell r="T129" t="str">
            <v/>
          </cell>
          <cell r="U129">
            <v>1</v>
          </cell>
          <cell r="W129" t="str">
            <v/>
          </cell>
          <cell r="X129">
            <v>1</v>
          </cell>
          <cell r="Y129" t="str">
            <v>IOM_GPPE_21</v>
          </cell>
          <cell r="Z129" t="str">
            <v>out</v>
          </cell>
          <cell r="AA129">
            <v>0</v>
          </cell>
          <cell r="AC129" t="str">
            <v/>
          </cell>
          <cell r="AD129">
            <v>1</v>
          </cell>
          <cell r="AF129" t="str">
            <v/>
          </cell>
          <cell r="AG129">
            <v>1</v>
          </cell>
          <cell r="AI129" t="str">
            <v/>
          </cell>
          <cell r="AJ129">
            <v>1</v>
          </cell>
          <cell r="AL129" t="str">
            <v/>
          </cell>
          <cell r="AM129">
            <v>1</v>
          </cell>
          <cell r="AO129" t="str">
            <v/>
          </cell>
          <cell r="AP129">
            <v>1</v>
          </cell>
          <cell r="AQ129" t="str">
            <v>GP-In</v>
          </cell>
        </row>
        <row r="130">
          <cell r="B130" t="str">
            <v>xxgpp_e_22</v>
          </cell>
          <cell r="C130" t="str">
            <v>Pin</v>
          </cell>
          <cell r="D130" t="str">
            <v>hsmv-D</v>
          </cell>
          <cell r="E130">
            <v>33</v>
          </cell>
          <cell r="F130" t="str">
            <v/>
          </cell>
          <cell r="G130" t="str">
            <v/>
          </cell>
          <cell r="H130" t="str">
            <v>No</v>
          </cell>
          <cell r="I130" t="str">
            <v>MiscE</v>
          </cell>
          <cell r="K130" t="str">
            <v/>
          </cell>
          <cell r="L130">
            <v>1</v>
          </cell>
          <cell r="N130" t="str">
            <v/>
          </cell>
          <cell r="O130">
            <v>1</v>
          </cell>
          <cell r="P130" t="str">
            <v>thc0_spi1_dsync</v>
          </cell>
          <cell r="Q130" t="str">
            <v>in</v>
          </cell>
          <cell r="R130">
            <v>1</v>
          </cell>
          <cell r="T130" t="str">
            <v/>
          </cell>
          <cell r="U130">
            <v>1</v>
          </cell>
          <cell r="W130" t="str">
            <v/>
          </cell>
          <cell r="X130">
            <v>1</v>
          </cell>
          <cell r="Y130" t="str">
            <v>IOM_GPPE_22</v>
          </cell>
          <cell r="Z130" t="str">
            <v>out</v>
          </cell>
          <cell r="AA130">
            <v>0</v>
          </cell>
          <cell r="AB130" t="str">
            <v>visa2ch1_d7</v>
          </cell>
          <cell r="AC130" t="str">
            <v>out</v>
          </cell>
          <cell r="AD130">
            <v>0</v>
          </cell>
          <cell r="AF130" t="str">
            <v/>
          </cell>
          <cell r="AG130">
            <v>1</v>
          </cell>
          <cell r="AH130" t="str">
            <v>pti_trace_d15</v>
          </cell>
          <cell r="AI130" t="str">
            <v>out</v>
          </cell>
          <cell r="AJ130">
            <v>0</v>
          </cell>
          <cell r="AK130" t="str">
            <v>a_cnv_debug_07</v>
          </cell>
          <cell r="AL130" t="str">
            <v>inout</v>
          </cell>
          <cell r="AM130">
            <v>1</v>
          </cell>
          <cell r="AN130" t="str">
            <v>visaossefusech1_d7</v>
          </cell>
          <cell r="AO130" t="str">
            <v>out</v>
          </cell>
          <cell r="AP130">
            <v>0</v>
          </cell>
          <cell r="AQ130" t="str">
            <v>GP-In/Native F11</v>
          </cell>
        </row>
        <row r="131">
          <cell r="B131" t="str">
            <v>thc0_gspi0_clk_loopbk</v>
          </cell>
          <cell r="C131" t="str">
            <v>N/C</v>
          </cell>
          <cell r="D131" t="str">
            <v>hsmv-D</v>
          </cell>
          <cell r="E131">
            <v>33</v>
          </cell>
          <cell r="F131" t="str">
            <v/>
          </cell>
          <cell r="G131" t="str">
            <v/>
          </cell>
          <cell r="H131" t="str">
            <v>Yes</v>
          </cell>
          <cell r="I131" t="str">
            <v>THC0_GSPI0</v>
          </cell>
          <cell r="K131" t="str">
            <v/>
          </cell>
          <cell r="L131">
            <v>1</v>
          </cell>
          <cell r="N131" t="str">
            <v/>
          </cell>
          <cell r="O131">
            <v>1</v>
          </cell>
          <cell r="P131" t="str">
            <v>thc0_spi1_clk_loopbk</v>
          </cell>
          <cell r="Q131" t="str">
            <v>inout</v>
          </cell>
          <cell r="R131">
            <v>1</v>
          </cell>
          <cell r="T131" t="str">
            <v/>
          </cell>
          <cell r="U131">
            <v>1</v>
          </cell>
          <cell r="V131" t="str">
            <v>gspi0_clk_loopbk</v>
          </cell>
          <cell r="W131" t="str">
            <v>inout</v>
          </cell>
          <cell r="X131">
            <v>1</v>
          </cell>
          <cell r="AA131">
            <v>1</v>
          </cell>
          <cell r="AC131" t="str">
            <v/>
          </cell>
          <cell r="AD131">
            <v>1</v>
          </cell>
          <cell r="AF131" t="str">
            <v/>
          </cell>
          <cell r="AG131">
            <v>1</v>
          </cell>
          <cell r="AI131" t="str">
            <v/>
          </cell>
          <cell r="AJ131">
            <v>1</v>
          </cell>
          <cell r="AL131" t="str">
            <v/>
          </cell>
          <cell r="AM131">
            <v>1</v>
          </cell>
          <cell r="AO131" t="str">
            <v/>
          </cell>
          <cell r="AP131">
            <v>1</v>
          </cell>
          <cell r="AQ131" t="str">
            <v>Native F3/Native F5</v>
          </cell>
        </row>
        <row r="132">
          <cell r="B132" t="str">
            <v>Primary Well Group F (West) - self - 24 bumps + 2 loopback buffers</v>
          </cell>
        </row>
        <row r="133">
          <cell r="B133" t="str">
            <v>xxgpp_f_0</v>
          </cell>
          <cell r="C133" t="str">
            <v>Pin</v>
          </cell>
          <cell r="D133" t="str">
            <v>hsmv-D</v>
          </cell>
          <cell r="E133">
            <v>33</v>
          </cell>
          <cell r="F133" t="str">
            <v/>
          </cell>
          <cell r="G133" t="str">
            <v/>
          </cell>
          <cell r="H133" t="str">
            <v>No</v>
          </cell>
          <cell r="I133" t="str">
            <v>CNV_OTHER</v>
          </cell>
          <cell r="J133" t="str">
            <v>cnv_bri_dt</v>
          </cell>
          <cell r="K133" t="str">
            <v>out</v>
          </cell>
          <cell r="L133">
            <v>1</v>
          </cell>
          <cell r="M133" t="str">
            <v>uart2_rts_b</v>
          </cell>
          <cell r="N133" t="str">
            <v>out</v>
          </cell>
          <cell r="O133">
            <v>1</v>
          </cell>
          <cell r="Q133" t="str">
            <v/>
          </cell>
          <cell r="R133">
            <v>1</v>
          </cell>
          <cell r="T133" t="str">
            <v/>
          </cell>
          <cell r="U133">
            <v>1</v>
          </cell>
          <cell r="W133" t="str">
            <v/>
          </cell>
          <cell r="X133">
            <v>1</v>
          </cell>
          <cell r="Y133" t="str">
            <v>IOM_GPPF_0</v>
          </cell>
          <cell r="Z133" t="str">
            <v>out</v>
          </cell>
          <cell r="AA133">
            <v>0</v>
          </cell>
          <cell r="AC133" t="str">
            <v/>
          </cell>
          <cell r="AD133">
            <v>1</v>
          </cell>
          <cell r="AF133" t="str">
            <v/>
          </cell>
          <cell r="AG133">
            <v>1</v>
          </cell>
          <cell r="AI133" t="str">
            <v/>
          </cell>
          <cell r="AJ133">
            <v>1</v>
          </cell>
          <cell r="AL133" t="str">
            <v/>
          </cell>
          <cell r="AM133">
            <v>1</v>
          </cell>
          <cell r="AO133" t="str">
            <v/>
          </cell>
          <cell r="AP133">
            <v>1</v>
          </cell>
          <cell r="AQ133" t="str">
            <v>Native F1</v>
          </cell>
        </row>
        <row r="134">
          <cell r="B134" t="str">
            <v>xxgpp_f_1</v>
          </cell>
          <cell r="C134" t="str">
            <v>Pin</v>
          </cell>
          <cell r="D134" t="str">
            <v>hsmv-D</v>
          </cell>
          <cell r="E134">
            <v>200</v>
          </cell>
          <cell r="F134" t="str">
            <v/>
          </cell>
          <cell r="G134" t="str">
            <v/>
          </cell>
          <cell r="H134" t="str">
            <v>No</v>
          </cell>
          <cell r="I134" t="str">
            <v>CNV_OTHER</v>
          </cell>
          <cell r="J134" t="str">
            <v>cnv_bri_rsp</v>
          </cell>
          <cell r="K134" t="str">
            <v>in</v>
          </cell>
          <cell r="L134">
            <v>1</v>
          </cell>
          <cell r="M134" t="str">
            <v>uart2_rxd</v>
          </cell>
          <cell r="N134" t="str">
            <v>in</v>
          </cell>
          <cell r="O134">
            <v>1</v>
          </cell>
          <cell r="Q134" t="str">
            <v/>
          </cell>
          <cell r="R134">
            <v>1</v>
          </cell>
          <cell r="T134" t="str">
            <v/>
          </cell>
          <cell r="U134">
            <v>1</v>
          </cell>
          <cell r="W134" t="str">
            <v/>
          </cell>
          <cell r="X134">
            <v>1</v>
          </cell>
          <cell r="Y134" t="str">
            <v>IOM_GPPF_1</v>
          </cell>
          <cell r="Z134" t="str">
            <v>out</v>
          </cell>
          <cell r="AA134">
            <v>0</v>
          </cell>
          <cell r="AC134" t="str">
            <v/>
          </cell>
          <cell r="AD134">
            <v>1</v>
          </cell>
          <cell r="AF134" t="str">
            <v/>
          </cell>
          <cell r="AG134">
            <v>1</v>
          </cell>
          <cell r="AI134" t="str">
            <v/>
          </cell>
          <cell r="AJ134">
            <v>1</v>
          </cell>
          <cell r="AL134" t="str">
            <v/>
          </cell>
          <cell r="AM134">
            <v>1</v>
          </cell>
          <cell r="AO134" t="str">
            <v/>
          </cell>
          <cell r="AP134">
            <v>1</v>
          </cell>
          <cell r="AQ134" t="str">
            <v>Native F1</v>
          </cell>
        </row>
        <row r="135">
          <cell r="B135" t="str">
            <v>xxgpp_f_2</v>
          </cell>
          <cell r="C135" t="str">
            <v>Pin</v>
          </cell>
          <cell r="D135" t="str">
            <v>hsmv-D</v>
          </cell>
          <cell r="E135">
            <v>33</v>
          </cell>
          <cell r="F135" t="str">
            <v>Yes</v>
          </cell>
          <cell r="G135" t="str">
            <v>20K PU</v>
          </cell>
          <cell r="H135" t="str">
            <v>No</v>
          </cell>
          <cell r="I135" t="str">
            <v>CNV_OTHER</v>
          </cell>
          <cell r="J135" t="str">
            <v>cnv_rgi_dt</v>
          </cell>
          <cell r="K135" t="str">
            <v>out</v>
          </cell>
          <cell r="L135">
            <v>1</v>
          </cell>
          <cell r="M135" t="str">
            <v>uart2_txd</v>
          </cell>
          <cell r="N135" t="str">
            <v>out</v>
          </cell>
          <cell r="O135">
            <v>1</v>
          </cell>
          <cell r="Q135" t="str">
            <v/>
          </cell>
          <cell r="R135">
            <v>1</v>
          </cell>
          <cell r="T135" t="str">
            <v/>
          </cell>
          <cell r="U135">
            <v>1</v>
          </cell>
          <cell r="W135" t="str">
            <v/>
          </cell>
          <cell r="X135">
            <v>1</v>
          </cell>
          <cell r="Y135" t="str">
            <v>IOM_GPPF_2</v>
          </cell>
          <cell r="Z135" t="str">
            <v>out</v>
          </cell>
          <cell r="AA135">
            <v>0</v>
          </cell>
          <cell r="AC135" t="str">
            <v/>
          </cell>
          <cell r="AD135">
            <v>1</v>
          </cell>
          <cell r="AF135" t="str">
            <v/>
          </cell>
          <cell r="AG135">
            <v>1</v>
          </cell>
          <cell r="AI135" t="str">
            <v/>
          </cell>
          <cell r="AJ135">
            <v>1</v>
          </cell>
          <cell r="AL135" t="str">
            <v/>
          </cell>
          <cell r="AM135">
            <v>1</v>
          </cell>
          <cell r="AO135" t="str">
            <v/>
          </cell>
          <cell r="AP135">
            <v>1</v>
          </cell>
          <cell r="AQ135" t="str">
            <v>Native F1</v>
          </cell>
        </row>
        <row r="136">
          <cell r="B136" t="str">
            <v>xxgpp_f_3</v>
          </cell>
          <cell r="C136" t="str">
            <v>Pin</v>
          </cell>
          <cell r="D136" t="str">
            <v>hsmv-D</v>
          </cell>
          <cell r="E136">
            <v>200</v>
          </cell>
          <cell r="F136" t="str">
            <v/>
          </cell>
          <cell r="G136" t="str">
            <v/>
          </cell>
          <cell r="H136" t="str">
            <v>No</v>
          </cell>
          <cell r="I136" t="str">
            <v>CNV_OTHER</v>
          </cell>
          <cell r="J136" t="str">
            <v>cnv_rgi_rsp</v>
          </cell>
          <cell r="K136" t="str">
            <v>inout</v>
          </cell>
          <cell r="L136">
            <v>1</v>
          </cell>
          <cell r="M136" t="str">
            <v>uart2_cts_b</v>
          </cell>
          <cell r="N136" t="str">
            <v>in</v>
          </cell>
          <cell r="O136">
            <v>1</v>
          </cell>
          <cell r="Q136" t="str">
            <v/>
          </cell>
          <cell r="R136">
            <v>1</v>
          </cell>
          <cell r="T136" t="str">
            <v/>
          </cell>
          <cell r="U136">
            <v>1</v>
          </cell>
          <cell r="W136" t="str">
            <v/>
          </cell>
          <cell r="X136">
            <v>1</v>
          </cell>
          <cell r="Y136" t="str">
            <v>IOM_GPPF_3</v>
          </cell>
          <cell r="Z136" t="str">
            <v>out</v>
          </cell>
          <cell r="AA136">
            <v>0</v>
          </cell>
          <cell r="AC136" t="str">
            <v/>
          </cell>
          <cell r="AD136">
            <v>1</v>
          </cell>
          <cell r="AF136" t="str">
            <v/>
          </cell>
          <cell r="AG136">
            <v>1</v>
          </cell>
          <cell r="AI136" t="str">
            <v/>
          </cell>
          <cell r="AJ136">
            <v>1</v>
          </cell>
          <cell r="AL136" t="str">
            <v/>
          </cell>
          <cell r="AM136">
            <v>1</v>
          </cell>
          <cell r="AO136" t="str">
            <v/>
          </cell>
          <cell r="AP136">
            <v>1</v>
          </cell>
          <cell r="AQ136" t="str">
            <v>Native F1</v>
          </cell>
        </row>
        <row r="137">
          <cell r="B137" t="str">
            <v>xxgpp_f_4</v>
          </cell>
          <cell r="C137" t="str">
            <v>Pin</v>
          </cell>
          <cell r="D137" t="str">
            <v>hsmv-D</v>
          </cell>
          <cell r="E137">
            <v>200</v>
          </cell>
          <cell r="F137" t="str">
            <v/>
          </cell>
          <cell r="G137" t="str">
            <v/>
          </cell>
          <cell r="H137" t="str">
            <v>No</v>
          </cell>
          <cell r="I137" t="str">
            <v>CNV_OTHER</v>
          </cell>
          <cell r="J137" t="str">
            <v>cnv_rf_reset_b</v>
          </cell>
          <cell r="K137" t="str">
            <v>out</v>
          </cell>
          <cell r="L137">
            <v>1</v>
          </cell>
          <cell r="N137" t="str">
            <v/>
          </cell>
          <cell r="O137">
            <v>1</v>
          </cell>
          <cell r="Q137" t="str">
            <v/>
          </cell>
          <cell r="R137">
            <v>1</v>
          </cell>
          <cell r="T137" t="str">
            <v/>
          </cell>
          <cell r="U137">
            <v>1</v>
          </cell>
          <cell r="W137" t="str">
            <v/>
          </cell>
          <cell r="X137">
            <v>1</v>
          </cell>
          <cell r="Y137" t="str">
            <v>IOM_GPPF_4</v>
          </cell>
          <cell r="Z137" t="str">
            <v>out</v>
          </cell>
          <cell r="AA137">
            <v>0</v>
          </cell>
          <cell r="AC137" t="str">
            <v/>
          </cell>
          <cell r="AD137">
            <v>1</v>
          </cell>
          <cell r="AF137" t="str">
            <v/>
          </cell>
          <cell r="AG137">
            <v>1</v>
          </cell>
          <cell r="AI137" t="str">
            <v/>
          </cell>
          <cell r="AJ137">
            <v>1</v>
          </cell>
          <cell r="AL137" t="str">
            <v/>
          </cell>
          <cell r="AM137">
            <v>1</v>
          </cell>
          <cell r="AO137" t="str">
            <v/>
          </cell>
          <cell r="AP137">
            <v>1</v>
          </cell>
          <cell r="AQ137" t="str">
            <v>Native F1</v>
          </cell>
        </row>
        <row r="138">
          <cell r="B138" t="str">
            <v>xxgpp_f_5</v>
          </cell>
          <cell r="C138" t="str">
            <v>Pin</v>
          </cell>
          <cell r="D138" t="str">
            <v>hsmv-D</v>
          </cell>
          <cell r="E138">
            <v>200</v>
          </cell>
          <cell r="F138" t="str">
            <v/>
          </cell>
          <cell r="G138" t="str">
            <v/>
          </cell>
          <cell r="H138" t="str">
            <v>No</v>
          </cell>
          <cell r="I138" t="str">
            <v>CNV_OTHER</v>
          </cell>
          <cell r="K138" t="str">
            <v/>
          </cell>
          <cell r="L138">
            <v>1</v>
          </cell>
          <cell r="N138" t="str">
            <v/>
          </cell>
          <cell r="O138">
            <v>1</v>
          </cell>
          <cell r="P138" t="str">
            <v>crf_clkreq</v>
          </cell>
          <cell r="Q138" t="str">
            <v>out</v>
          </cell>
          <cell r="R138">
            <v>1</v>
          </cell>
          <cell r="T138" t="str">
            <v/>
          </cell>
          <cell r="U138">
            <v>1</v>
          </cell>
          <cell r="W138" t="str">
            <v/>
          </cell>
          <cell r="X138">
            <v>1</v>
          </cell>
          <cell r="Y138" t="str">
            <v>IOM_GPPF_5</v>
          </cell>
          <cell r="Z138" t="str">
            <v>out</v>
          </cell>
          <cell r="AA138">
            <v>0</v>
          </cell>
          <cell r="AC138" t="str">
            <v/>
          </cell>
          <cell r="AD138">
            <v>1</v>
          </cell>
          <cell r="AF138" t="str">
            <v/>
          </cell>
          <cell r="AG138">
            <v>1</v>
          </cell>
          <cell r="AI138" t="str">
            <v/>
          </cell>
          <cell r="AJ138">
            <v>1</v>
          </cell>
          <cell r="AL138" t="str">
            <v/>
          </cell>
          <cell r="AM138">
            <v>1</v>
          </cell>
          <cell r="AO138" t="str">
            <v/>
          </cell>
          <cell r="AP138">
            <v>1</v>
          </cell>
          <cell r="AQ138" t="str">
            <v>Native F3</v>
          </cell>
        </row>
        <row r="139">
          <cell r="B139" t="str">
            <v>xxgpp_f_6</v>
          </cell>
          <cell r="C139" t="str">
            <v>Pin</v>
          </cell>
          <cell r="D139" t="str">
            <v>hsmv-D</v>
          </cell>
          <cell r="E139">
            <v>200</v>
          </cell>
          <cell r="F139" t="str">
            <v/>
          </cell>
          <cell r="G139" t="str">
            <v/>
          </cell>
          <cell r="H139" t="str">
            <v>No</v>
          </cell>
          <cell r="I139" t="str">
            <v>CNV_OTHER</v>
          </cell>
          <cell r="J139" t="str">
            <v>cnv_pa_blanking</v>
          </cell>
          <cell r="K139" t="str">
            <v>in</v>
          </cell>
          <cell r="L139">
            <v>1</v>
          </cell>
          <cell r="N139" t="str">
            <v/>
          </cell>
          <cell r="O139">
            <v>1</v>
          </cell>
          <cell r="Q139" t="str">
            <v/>
          </cell>
          <cell r="R139">
            <v>1</v>
          </cell>
          <cell r="T139" t="str">
            <v/>
          </cell>
          <cell r="U139">
            <v>1</v>
          </cell>
          <cell r="W139" t="str">
            <v/>
          </cell>
          <cell r="X139">
            <v>1</v>
          </cell>
          <cell r="Y139" t="str">
            <v>IOM_GPPF_6</v>
          </cell>
          <cell r="Z139" t="str">
            <v>out</v>
          </cell>
          <cell r="AA139">
            <v>0</v>
          </cell>
          <cell r="AC139" t="str">
            <v/>
          </cell>
          <cell r="AD139">
            <v>1</v>
          </cell>
          <cell r="AF139" t="str">
            <v/>
          </cell>
          <cell r="AG139">
            <v>1</v>
          </cell>
          <cell r="AI139" t="str">
            <v/>
          </cell>
          <cell r="AJ139">
            <v>1</v>
          </cell>
          <cell r="AL139" t="str">
            <v/>
          </cell>
          <cell r="AM139">
            <v>1</v>
          </cell>
          <cell r="AO139" t="str">
            <v/>
          </cell>
          <cell r="AP139">
            <v>1</v>
          </cell>
          <cell r="AQ139" t="str">
            <v>GP-In</v>
          </cell>
        </row>
        <row r="140">
          <cell r="B140" t="str">
            <v>xxgpp_f_7</v>
          </cell>
          <cell r="C140" t="str">
            <v>Pin</v>
          </cell>
          <cell r="D140" t="str">
            <v>hsmv-D</v>
          </cell>
          <cell r="E140">
            <v>33</v>
          </cell>
          <cell r="F140" t="str">
            <v/>
          </cell>
          <cell r="G140" t="str">
            <v/>
          </cell>
          <cell r="H140" t="str">
            <v>Yes</v>
          </cell>
          <cell r="I140" t="str">
            <v>MiscF</v>
          </cell>
          <cell r="J140" t="str">
            <v>fusa_diagtest_en</v>
          </cell>
          <cell r="K140" t="str">
            <v>in</v>
          </cell>
          <cell r="L140">
            <v>1</v>
          </cell>
          <cell r="N140" t="str">
            <v/>
          </cell>
          <cell r="O140">
            <v>1</v>
          </cell>
          <cell r="Q140" t="str">
            <v/>
          </cell>
          <cell r="R140">
            <v>1</v>
          </cell>
          <cell r="T140" t="str">
            <v/>
          </cell>
          <cell r="U140">
            <v>1</v>
          </cell>
          <cell r="W140" t="str">
            <v/>
          </cell>
          <cell r="X140">
            <v>1</v>
          </cell>
          <cell r="Y140" t="str">
            <v>IOM_GPPF_7</v>
          </cell>
          <cell r="Z140" t="str">
            <v>out</v>
          </cell>
          <cell r="AA140">
            <v>0</v>
          </cell>
          <cell r="AC140" t="str">
            <v/>
          </cell>
          <cell r="AD140">
            <v>1</v>
          </cell>
          <cell r="AF140" t="str">
            <v/>
          </cell>
          <cell r="AG140">
            <v>1</v>
          </cell>
          <cell r="AI140" t="str">
            <v/>
          </cell>
          <cell r="AJ140">
            <v>1</v>
          </cell>
          <cell r="AL140" t="str">
            <v/>
          </cell>
          <cell r="AM140">
            <v>1</v>
          </cell>
          <cell r="AO140" t="str">
            <v/>
          </cell>
          <cell r="AP140">
            <v>1</v>
          </cell>
          <cell r="AQ140" t="str">
            <v>Native F1</v>
          </cell>
        </row>
        <row r="141">
          <cell r="B141" t="str">
            <v>xxgpp_f_8</v>
          </cell>
          <cell r="C141" t="str">
            <v>Pin</v>
          </cell>
          <cell r="D141" t="str">
            <v>hsmv-D</v>
          </cell>
          <cell r="E141">
            <v>200</v>
          </cell>
          <cell r="F141" t="str">
            <v/>
          </cell>
          <cell r="G141" t="str">
            <v/>
          </cell>
          <cell r="H141" t="str">
            <v>Yes</v>
          </cell>
          <cell r="I141" t="str">
            <v>MiscF</v>
          </cell>
          <cell r="J141" t="str">
            <v>fusa_diagtest_mode</v>
          </cell>
          <cell r="K141" t="str">
            <v>in</v>
          </cell>
          <cell r="L141">
            <v>1</v>
          </cell>
          <cell r="N141" t="str">
            <v/>
          </cell>
          <cell r="O141">
            <v>1</v>
          </cell>
          <cell r="Q141" t="str">
            <v/>
          </cell>
          <cell r="R141">
            <v>1</v>
          </cell>
          <cell r="T141" t="str">
            <v/>
          </cell>
          <cell r="U141">
            <v>1</v>
          </cell>
          <cell r="W141" t="str">
            <v/>
          </cell>
          <cell r="X141">
            <v>1</v>
          </cell>
          <cell r="Y141" t="str">
            <v>IOM_GPPF_8</v>
          </cell>
          <cell r="Z141" t="str">
            <v>out</v>
          </cell>
          <cell r="AA141">
            <v>0</v>
          </cell>
          <cell r="AC141" t="str">
            <v/>
          </cell>
          <cell r="AD141">
            <v>1</v>
          </cell>
          <cell r="AF141" t="str">
            <v/>
          </cell>
          <cell r="AG141">
            <v>1</v>
          </cell>
          <cell r="AI141" t="str">
            <v/>
          </cell>
          <cell r="AJ141">
            <v>1</v>
          </cell>
          <cell r="AL141" t="str">
            <v/>
          </cell>
          <cell r="AM141">
            <v>1</v>
          </cell>
          <cell r="AO141" t="str">
            <v/>
          </cell>
          <cell r="AP141">
            <v>1</v>
          </cell>
          <cell r="AQ141" t="str">
            <v>Native F1</v>
          </cell>
        </row>
        <row r="142">
          <cell r="B142" t="str">
            <v>xxgpp_f_9</v>
          </cell>
          <cell r="C142" t="str">
            <v>Pin</v>
          </cell>
          <cell r="D142" t="str">
            <v>hsmv-D</v>
          </cell>
          <cell r="E142">
            <v>200</v>
          </cell>
          <cell r="F142" t="str">
            <v/>
          </cell>
          <cell r="G142" t="str">
            <v/>
          </cell>
          <cell r="H142" t="str">
            <v>No</v>
          </cell>
          <cell r="I142" t="str">
            <v>MiscF</v>
          </cell>
          <cell r="K142" t="str">
            <v/>
          </cell>
          <cell r="L142">
            <v>1</v>
          </cell>
          <cell r="M142" t="str">
            <v>sx_exit_holdoff_b</v>
          </cell>
          <cell r="N142" t="str">
            <v>in</v>
          </cell>
          <cell r="O142">
            <v>1</v>
          </cell>
          <cell r="Q142" t="str">
            <v/>
          </cell>
          <cell r="R142">
            <v>1</v>
          </cell>
          <cell r="S142" t="str">
            <v>ish_gp_11</v>
          </cell>
          <cell r="T142" t="str">
            <v>inout</v>
          </cell>
          <cell r="U142">
            <v>1</v>
          </cell>
          <cell r="V142" t="str">
            <v>ieh_fatal_err2_b</v>
          </cell>
          <cell r="W142" t="str">
            <v>out</v>
          </cell>
          <cell r="X142">
            <v>1</v>
          </cell>
          <cell r="Y142" t="str">
            <v>IOM_GPPF_9</v>
          </cell>
          <cell r="Z142" t="str">
            <v>out</v>
          </cell>
          <cell r="AA142">
            <v>0</v>
          </cell>
          <cell r="AC142" t="str">
            <v/>
          </cell>
          <cell r="AD142">
            <v>1</v>
          </cell>
          <cell r="AF142" t="str">
            <v/>
          </cell>
          <cell r="AG142">
            <v>1</v>
          </cell>
          <cell r="AI142" t="str">
            <v/>
          </cell>
          <cell r="AJ142">
            <v>1</v>
          </cell>
          <cell r="AL142" t="str">
            <v/>
          </cell>
          <cell r="AM142">
            <v>1</v>
          </cell>
          <cell r="AO142" t="str">
            <v/>
          </cell>
          <cell r="AP142">
            <v>1</v>
          </cell>
          <cell r="AQ142" t="str">
            <v>GP-In</v>
          </cell>
        </row>
        <row r="143">
          <cell r="B143" t="str">
            <v>xxgpp_f_10</v>
          </cell>
          <cell r="C143" t="str">
            <v>Pin</v>
          </cell>
          <cell r="D143" t="str">
            <v>hsmv-D</v>
          </cell>
          <cell r="E143">
            <v>200</v>
          </cell>
          <cell r="F143" t="str">
            <v/>
          </cell>
          <cell r="G143" t="str">
            <v/>
          </cell>
          <cell r="H143" t="str">
            <v>No</v>
          </cell>
          <cell r="I143" t="str">
            <v>MiscF</v>
          </cell>
          <cell r="K143" t="str">
            <v/>
          </cell>
          <cell r="L143">
            <v>1</v>
          </cell>
          <cell r="N143" t="str">
            <v/>
          </cell>
          <cell r="O143">
            <v>1</v>
          </cell>
          <cell r="Q143" t="str">
            <v/>
          </cell>
          <cell r="R143">
            <v>1</v>
          </cell>
          <cell r="T143" t="str">
            <v/>
          </cell>
          <cell r="U143">
            <v>1</v>
          </cell>
          <cell r="W143" t="str">
            <v/>
          </cell>
          <cell r="X143">
            <v>1</v>
          </cell>
          <cell r="Y143" t="str">
            <v>IOM_GPPF_10</v>
          </cell>
          <cell r="Z143" t="str">
            <v>out</v>
          </cell>
          <cell r="AA143">
            <v>0</v>
          </cell>
          <cell r="AC143" t="str">
            <v/>
          </cell>
          <cell r="AD143">
            <v>1</v>
          </cell>
          <cell r="AE143" t="str">
            <v>a_ish_gp_6</v>
          </cell>
          <cell r="AF143" t="str">
            <v>inout</v>
          </cell>
          <cell r="AG143">
            <v>1</v>
          </cell>
          <cell r="AI143" t="str">
            <v/>
          </cell>
          <cell r="AJ143">
            <v>1</v>
          </cell>
          <cell r="AL143" t="str">
            <v/>
          </cell>
          <cell r="AM143">
            <v>1</v>
          </cell>
          <cell r="AO143" t="str">
            <v/>
          </cell>
          <cell r="AP143">
            <v>1</v>
          </cell>
          <cell r="AQ143" t="str">
            <v>GP-In</v>
          </cell>
        </row>
        <row r="144">
          <cell r="B144" t="str">
            <v>xxgpp_f_11</v>
          </cell>
          <cell r="C144" t="str">
            <v>Pin</v>
          </cell>
          <cell r="D144" t="str">
            <v>hsmv-D</v>
          </cell>
          <cell r="E144">
            <v>33</v>
          </cell>
          <cell r="F144" t="str">
            <v/>
          </cell>
          <cell r="G144" t="str">
            <v/>
          </cell>
          <cell r="H144" t="str">
            <v>Yes</v>
          </cell>
          <cell r="I144" t="str">
            <v>THC1_GSPI1</v>
          </cell>
          <cell r="K144" t="str">
            <v/>
          </cell>
          <cell r="L144">
            <v>1</v>
          </cell>
          <cell r="N144" t="str">
            <v/>
          </cell>
          <cell r="O144">
            <v>1</v>
          </cell>
          <cell r="P144" t="str">
            <v>thc1_spi2_clk</v>
          </cell>
          <cell r="Q144" t="str">
            <v>out</v>
          </cell>
          <cell r="R144">
            <v>1</v>
          </cell>
          <cell r="S144" t="str">
            <v>a_ish_spi_clk</v>
          </cell>
          <cell r="T144" t="str">
            <v>out</v>
          </cell>
          <cell r="U144">
            <v>1</v>
          </cell>
          <cell r="V144" t="str">
            <v>gspi1_clk</v>
          </cell>
          <cell r="W144" t="str">
            <v>out</v>
          </cell>
          <cell r="X144">
            <v>1</v>
          </cell>
          <cell r="Y144" t="str">
            <v>IOM_GPPF_11</v>
          </cell>
          <cell r="Z144" t="str">
            <v>out</v>
          </cell>
          <cell r="AA144">
            <v>0</v>
          </cell>
          <cell r="AB144" t="str">
            <v>visa2ch2_clk</v>
          </cell>
          <cell r="AC144" t="str">
            <v>out</v>
          </cell>
          <cell r="AD144">
            <v>0</v>
          </cell>
          <cell r="AF144" t="str">
            <v/>
          </cell>
          <cell r="AG144">
            <v>1</v>
          </cell>
          <cell r="AH144" t="str">
            <v>pti_trace_clk</v>
          </cell>
          <cell r="AI144" t="str">
            <v>out</v>
          </cell>
          <cell r="AJ144">
            <v>0</v>
          </cell>
          <cell r="AL144" t="str">
            <v/>
          </cell>
          <cell r="AM144">
            <v>1</v>
          </cell>
          <cell r="AN144" t="str">
            <v>visafusech1_clk</v>
          </cell>
          <cell r="AO144" t="str">
            <v>out</v>
          </cell>
          <cell r="AP144">
            <v>0</v>
          </cell>
          <cell r="AQ144" t="str">
            <v>GP-In/Native F11</v>
          </cell>
        </row>
        <row r="145">
          <cell r="B145" t="str">
            <v>xxgpp_f_12</v>
          </cell>
          <cell r="C145" t="str">
            <v>Pin</v>
          </cell>
          <cell r="D145" t="str">
            <v>hsmv-D</v>
          </cell>
          <cell r="E145">
            <v>33</v>
          </cell>
          <cell r="F145" t="str">
            <v/>
          </cell>
          <cell r="G145" t="str">
            <v/>
          </cell>
          <cell r="H145" t="str">
            <v>Yes</v>
          </cell>
          <cell r="I145" t="str">
            <v>THC1_GSPI1</v>
          </cell>
          <cell r="J145" t="str">
            <v>thc_i2c1_scl</v>
          </cell>
          <cell r="K145" t="str">
            <v>iod</v>
          </cell>
          <cell r="L145">
            <v>1</v>
          </cell>
          <cell r="M145" t="str">
            <v>i3c2_scl</v>
          </cell>
          <cell r="N145" t="str">
            <v>inout</v>
          </cell>
          <cell r="O145">
            <v>1</v>
          </cell>
          <cell r="P145" t="str">
            <v>thc1_spi2_io_0</v>
          </cell>
          <cell r="Q145" t="str">
            <v>inout</v>
          </cell>
          <cell r="R145">
            <v>1</v>
          </cell>
          <cell r="S145" t="str">
            <v>a_ish_spi_miso</v>
          </cell>
          <cell r="T145" t="str">
            <v>in</v>
          </cell>
          <cell r="U145">
            <v>1</v>
          </cell>
          <cell r="V145" t="str">
            <v>gspi1_mosi</v>
          </cell>
          <cell r="W145" t="str">
            <v>out</v>
          </cell>
          <cell r="X145">
            <v>1</v>
          </cell>
          <cell r="Y145" t="str">
            <v>IOM_GPPF_12</v>
          </cell>
          <cell r="Z145" t="str">
            <v>out</v>
          </cell>
          <cell r="AA145">
            <v>0</v>
          </cell>
          <cell r="AB145" t="str">
            <v>visa2ch2_d0</v>
          </cell>
          <cell r="AC145" t="str">
            <v>out</v>
          </cell>
          <cell r="AD145">
            <v>0</v>
          </cell>
          <cell r="AE145" t="str">
            <v>i2c5_scl</v>
          </cell>
          <cell r="AF145" t="str">
            <v>iod</v>
          </cell>
          <cell r="AG145">
            <v>1</v>
          </cell>
          <cell r="AH145" t="str">
            <v>pti_trace_d00</v>
          </cell>
          <cell r="AI145" t="str">
            <v>out</v>
          </cell>
          <cell r="AJ145">
            <v>0</v>
          </cell>
          <cell r="AL145" t="str">
            <v/>
          </cell>
          <cell r="AM145">
            <v>1</v>
          </cell>
          <cell r="AN145" t="str">
            <v>visafusech1_d0</v>
          </cell>
          <cell r="AO145" t="str">
            <v>out</v>
          </cell>
          <cell r="AP145">
            <v>0</v>
          </cell>
          <cell r="AQ145" t="str">
            <v>GP-In/Native F11</v>
          </cell>
        </row>
        <row r="146">
          <cell r="B146" t="str">
            <v>xxgpp_f_13</v>
          </cell>
          <cell r="C146" t="str">
            <v>Pin</v>
          </cell>
          <cell r="D146" t="str">
            <v>hsmv-D</v>
          </cell>
          <cell r="E146">
            <v>33</v>
          </cell>
          <cell r="F146" t="str">
            <v/>
          </cell>
          <cell r="G146" t="str">
            <v/>
          </cell>
          <cell r="H146" t="str">
            <v>No</v>
          </cell>
          <cell r="I146" t="str">
            <v>THC1_GSPI1</v>
          </cell>
          <cell r="J146" t="str">
            <v>thc_i2c1_sda</v>
          </cell>
          <cell r="K146" t="str">
            <v>iod</v>
          </cell>
          <cell r="L146">
            <v>1</v>
          </cell>
          <cell r="M146" t="str">
            <v>i3c2_sda</v>
          </cell>
          <cell r="N146" t="str">
            <v>inout</v>
          </cell>
          <cell r="O146">
            <v>1</v>
          </cell>
          <cell r="P146" t="str">
            <v>thc1_spi2_io_1</v>
          </cell>
          <cell r="Q146" t="str">
            <v>inout</v>
          </cell>
          <cell r="R146">
            <v>1</v>
          </cell>
          <cell r="S146" t="str">
            <v>a_ish_spi_mosi</v>
          </cell>
          <cell r="T146" t="str">
            <v>out</v>
          </cell>
          <cell r="U146">
            <v>1</v>
          </cell>
          <cell r="V146" t="str">
            <v>gspi1_miso</v>
          </cell>
          <cell r="W146" t="str">
            <v>in</v>
          </cell>
          <cell r="X146">
            <v>1</v>
          </cell>
          <cell r="Y146" t="str">
            <v>IOM_GPPF_13</v>
          </cell>
          <cell r="Z146" t="str">
            <v>out</v>
          </cell>
          <cell r="AA146">
            <v>0</v>
          </cell>
          <cell r="AB146" t="str">
            <v>visa2ch2_d1</v>
          </cell>
          <cell r="AC146" t="str">
            <v>out</v>
          </cell>
          <cell r="AD146">
            <v>0</v>
          </cell>
          <cell r="AE146" t="str">
            <v>i2c5_sda</v>
          </cell>
          <cell r="AF146" t="str">
            <v>iod</v>
          </cell>
          <cell r="AG146">
            <v>1</v>
          </cell>
          <cell r="AH146" t="str">
            <v>pti_trace_d01</v>
          </cell>
          <cell r="AI146" t="str">
            <v>out</v>
          </cell>
          <cell r="AJ146">
            <v>0</v>
          </cell>
          <cell r="AL146" t="str">
            <v/>
          </cell>
          <cell r="AM146">
            <v>1</v>
          </cell>
          <cell r="AN146" t="str">
            <v>visafusech1_d1</v>
          </cell>
          <cell r="AO146" t="str">
            <v>out</v>
          </cell>
          <cell r="AP146">
            <v>0</v>
          </cell>
          <cell r="AQ146" t="str">
            <v>GP-In/Native F11</v>
          </cell>
        </row>
        <row r="147">
          <cell r="B147" t="str">
            <v>xxgpp_f_14</v>
          </cell>
          <cell r="C147" t="str">
            <v>Pin</v>
          </cell>
          <cell r="D147" t="str">
            <v>hsmv-D</v>
          </cell>
          <cell r="E147">
            <v>33</v>
          </cell>
          <cell r="F147" t="str">
            <v/>
          </cell>
          <cell r="G147" t="str">
            <v/>
          </cell>
          <cell r="H147" t="str">
            <v>Yes</v>
          </cell>
          <cell r="I147" t="str">
            <v>THC1_A_GSPI0</v>
          </cell>
          <cell r="K147" t="str">
            <v/>
          </cell>
          <cell r="L147">
            <v>1</v>
          </cell>
          <cell r="N147" t="str">
            <v/>
          </cell>
          <cell r="O147">
            <v>1</v>
          </cell>
          <cell r="P147" t="str">
            <v>thc1_spi2_io_2</v>
          </cell>
          <cell r="Q147" t="str">
            <v>inout</v>
          </cell>
          <cell r="R147">
            <v>1</v>
          </cell>
          <cell r="T147" t="str">
            <v/>
          </cell>
          <cell r="U147">
            <v>1</v>
          </cell>
          <cell r="W147" t="str">
            <v/>
          </cell>
          <cell r="X147">
            <v>1</v>
          </cell>
          <cell r="Y147" t="str">
            <v>IOM_GPPF_14</v>
          </cell>
          <cell r="Z147" t="str">
            <v>out</v>
          </cell>
          <cell r="AA147">
            <v>0</v>
          </cell>
          <cell r="AB147" t="str">
            <v>visa2ch2_d2</v>
          </cell>
          <cell r="AC147" t="str">
            <v>out</v>
          </cell>
          <cell r="AD147">
            <v>0</v>
          </cell>
          <cell r="AE147" t="str">
            <v>a_gspi0_mosi</v>
          </cell>
          <cell r="AF147" t="str">
            <v>out</v>
          </cell>
          <cell r="AG147">
            <v>1</v>
          </cell>
          <cell r="AH147" t="str">
            <v>pti_trace_d02</v>
          </cell>
          <cell r="AI147" t="str">
            <v>out</v>
          </cell>
          <cell r="AJ147">
            <v>0</v>
          </cell>
          <cell r="AL147" t="str">
            <v/>
          </cell>
          <cell r="AM147">
            <v>1</v>
          </cell>
          <cell r="AN147" t="str">
            <v>visafusech1_d2</v>
          </cell>
          <cell r="AO147" t="str">
            <v>out</v>
          </cell>
          <cell r="AP147">
            <v>0</v>
          </cell>
          <cell r="AQ147" t="str">
            <v>GP-In/Native F11</v>
          </cell>
        </row>
        <row r="148">
          <cell r="B148" t="str">
            <v>xxgpp_f_15</v>
          </cell>
          <cell r="C148" t="str">
            <v>Pin</v>
          </cell>
          <cell r="D148" t="str">
            <v>hsmv-D</v>
          </cell>
          <cell r="E148">
            <v>33</v>
          </cell>
          <cell r="F148" t="str">
            <v/>
          </cell>
          <cell r="G148" t="str">
            <v/>
          </cell>
          <cell r="H148" t="str">
            <v>No</v>
          </cell>
          <cell r="I148" t="str">
            <v>THC1_A_GSPI0</v>
          </cell>
          <cell r="K148" t="str">
            <v/>
          </cell>
          <cell r="L148">
            <v>1</v>
          </cell>
          <cell r="N148" t="str">
            <v/>
          </cell>
          <cell r="O148">
            <v>1</v>
          </cell>
          <cell r="P148" t="str">
            <v>thc1_spi2_io_3</v>
          </cell>
          <cell r="Q148" t="str">
            <v>inout</v>
          </cell>
          <cell r="R148">
            <v>1</v>
          </cell>
          <cell r="T148" t="str">
            <v/>
          </cell>
          <cell r="U148">
            <v>1</v>
          </cell>
          <cell r="W148" t="str">
            <v/>
          </cell>
          <cell r="X148">
            <v>1</v>
          </cell>
          <cell r="Y148" t="str">
            <v>IOM_GPPF_15</v>
          </cell>
          <cell r="Z148" t="str">
            <v>out</v>
          </cell>
          <cell r="AA148">
            <v>0</v>
          </cell>
          <cell r="AB148" t="str">
            <v>visa2ch2_d3</v>
          </cell>
          <cell r="AC148" t="str">
            <v>out</v>
          </cell>
          <cell r="AD148">
            <v>0</v>
          </cell>
          <cell r="AE148" t="str">
            <v>a_gspi0_miso</v>
          </cell>
          <cell r="AF148" t="str">
            <v>in</v>
          </cell>
          <cell r="AG148">
            <v>1</v>
          </cell>
          <cell r="AH148" t="str">
            <v>pti_trace_d03</v>
          </cell>
          <cell r="AI148" t="str">
            <v>out</v>
          </cell>
          <cell r="AJ148">
            <v>0</v>
          </cell>
          <cell r="AL148" t="str">
            <v/>
          </cell>
          <cell r="AM148">
            <v>1</v>
          </cell>
          <cell r="AN148" t="str">
            <v>visafusech1_d3</v>
          </cell>
          <cell r="AO148" t="str">
            <v>out</v>
          </cell>
          <cell r="AP148">
            <v>0</v>
          </cell>
          <cell r="AQ148" t="str">
            <v>GP-In/Native F11</v>
          </cell>
        </row>
        <row r="149">
          <cell r="B149" t="str">
            <v>xxgpp_f_16</v>
          </cell>
          <cell r="C149" t="str">
            <v>Pin</v>
          </cell>
          <cell r="D149" t="str">
            <v>hsmv-D</v>
          </cell>
          <cell r="E149">
            <v>33</v>
          </cell>
          <cell r="F149" t="str">
            <v/>
          </cell>
          <cell r="G149" t="str">
            <v/>
          </cell>
          <cell r="H149" t="str">
            <v>No</v>
          </cell>
          <cell r="I149" t="str">
            <v>THC1_A_GSPI0</v>
          </cell>
          <cell r="K149" t="str">
            <v/>
          </cell>
          <cell r="L149">
            <v>1</v>
          </cell>
          <cell r="N149" t="str">
            <v/>
          </cell>
          <cell r="O149">
            <v>1</v>
          </cell>
          <cell r="P149" t="str">
            <v>thc1_spi2_rst_b</v>
          </cell>
          <cell r="Q149" t="str">
            <v>out</v>
          </cell>
          <cell r="R149">
            <v>1</v>
          </cell>
          <cell r="T149" t="str">
            <v/>
          </cell>
          <cell r="U149">
            <v>1</v>
          </cell>
          <cell r="W149" t="str">
            <v/>
          </cell>
          <cell r="X149">
            <v>1</v>
          </cell>
          <cell r="Y149" t="str">
            <v>IOM_GPPF_16</v>
          </cell>
          <cell r="Z149" t="str">
            <v>out</v>
          </cell>
          <cell r="AA149">
            <v>0</v>
          </cell>
          <cell r="AB149" t="str">
            <v>visa2ch2_d4</v>
          </cell>
          <cell r="AC149" t="str">
            <v>out</v>
          </cell>
          <cell r="AD149">
            <v>0</v>
          </cell>
          <cell r="AE149" t="str">
            <v>a_gspi0_clk</v>
          </cell>
          <cell r="AF149" t="str">
            <v>out</v>
          </cell>
          <cell r="AG149">
            <v>1</v>
          </cell>
          <cell r="AH149" t="str">
            <v>pti_trace_d04</v>
          </cell>
          <cell r="AI149" t="str">
            <v>out</v>
          </cell>
          <cell r="AJ149">
            <v>0</v>
          </cell>
          <cell r="AL149" t="str">
            <v/>
          </cell>
          <cell r="AM149">
            <v>1</v>
          </cell>
          <cell r="AN149" t="str">
            <v>visafusech1_d4</v>
          </cell>
          <cell r="AO149" t="str">
            <v>out</v>
          </cell>
          <cell r="AP149">
            <v>0</v>
          </cell>
          <cell r="AQ149" t="str">
            <v>GP-In/Native F11</v>
          </cell>
        </row>
        <row r="150">
          <cell r="B150" t="str">
            <v>xxgpp_f_17</v>
          </cell>
          <cell r="C150" t="str">
            <v>Pin</v>
          </cell>
          <cell r="D150" t="str">
            <v>hsmv-D</v>
          </cell>
          <cell r="E150">
            <v>33</v>
          </cell>
          <cell r="F150" t="str">
            <v/>
          </cell>
          <cell r="G150" t="str">
            <v/>
          </cell>
          <cell r="H150" t="str">
            <v>No</v>
          </cell>
          <cell r="I150" t="str">
            <v>THC1_GSPI1</v>
          </cell>
          <cell r="K150" t="str">
            <v/>
          </cell>
          <cell r="L150">
            <v>1</v>
          </cell>
          <cell r="N150" t="str">
            <v/>
          </cell>
          <cell r="O150">
            <v>1</v>
          </cell>
          <cell r="P150" t="str">
            <v>thc1_spi2_cs_b</v>
          </cell>
          <cell r="Q150" t="str">
            <v>out</v>
          </cell>
          <cell r="R150">
            <v>1</v>
          </cell>
          <cell r="S150" t="str">
            <v>a_ish_spi_cs_b</v>
          </cell>
          <cell r="T150" t="str">
            <v>out</v>
          </cell>
          <cell r="U150">
            <v>1</v>
          </cell>
          <cell r="V150" t="str">
            <v>gspi1_cs0_b</v>
          </cell>
          <cell r="W150" t="str">
            <v>out</v>
          </cell>
          <cell r="X150">
            <v>1</v>
          </cell>
          <cell r="Y150" t="str">
            <v>IOM_GPPF_17</v>
          </cell>
          <cell r="Z150" t="str">
            <v>out</v>
          </cell>
          <cell r="AA150">
            <v>0</v>
          </cell>
          <cell r="AB150" t="str">
            <v>visa2ch2_d5</v>
          </cell>
          <cell r="AC150" t="str">
            <v>out</v>
          </cell>
          <cell r="AD150">
            <v>0</v>
          </cell>
          <cell r="AF150" t="str">
            <v/>
          </cell>
          <cell r="AG150">
            <v>1</v>
          </cell>
          <cell r="AH150" t="str">
            <v>pti_trace_d05</v>
          </cell>
          <cell r="AI150" t="str">
            <v>out</v>
          </cell>
          <cell r="AJ150">
            <v>0</v>
          </cell>
          <cell r="AL150" t="str">
            <v/>
          </cell>
          <cell r="AM150">
            <v>1</v>
          </cell>
          <cell r="AN150" t="str">
            <v>visafusech1_d5</v>
          </cell>
          <cell r="AO150" t="str">
            <v>out</v>
          </cell>
          <cell r="AP150">
            <v>0</v>
          </cell>
          <cell r="AQ150" t="str">
            <v>GP-In/Native F11</v>
          </cell>
        </row>
        <row r="151">
          <cell r="B151" t="str">
            <v>xxgpp_f_18</v>
          </cell>
          <cell r="C151" t="str">
            <v>Pin</v>
          </cell>
          <cell r="D151" t="str">
            <v>hsmv-D</v>
          </cell>
          <cell r="E151">
            <v>33</v>
          </cell>
          <cell r="F151" t="str">
            <v/>
          </cell>
          <cell r="G151" t="str">
            <v/>
          </cell>
          <cell r="H151" t="str">
            <v>No</v>
          </cell>
          <cell r="I151" t="str">
            <v>THC1_A_GSPI0</v>
          </cell>
          <cell r="K151" t="str">
            <v/>
          </cell>
          <cell r="L151">
            <v>1</v>
          </cell>
          <cell r="N151" t="str">
            <v/>
          </cell>
          <cell r="O151">
            <v>1</v>
          </cell>
          <cell r="P151" t="str">
            <v>thc1_spi2_int_b</v>
          </cell>
          <cell r="Q151" t="str">
            <v>in</v>
          </cell>
          <cell r="R151">
            <v>1</v>
          </cell>
          <cell r="T151" t="str">
            <v/>
          </cell>
          <cell r="U151">
            <v>1</v>
          </cell>
          <cell r="W151" t="str">
            <v/>
          </cell>
          <cell r="X151">
            <v>1</v>
          </cell>
          <cell r="Y151" t="str">
            <v>IOM_GPPF_18</v>
          </cell>
          <cell r="Z151" t="str">
            <v>out</v>
          </cell>
          <cell r="AA151">
            <v>0</v>
          </cell>
          <cell r="AB151" t="str">
            <v>visa2ch2_d6</v>
          </cell>
          <cell r="AC151" t="str">
            <v>out</v>
          </cell>
          <cell r="AD151">
            <v>0</v>
          </cell>
          <cell r="AE151" t="str">
            <v>a_gspi0_cs0_b</v>
          </cell>
          <cell r="AF151" t="str">
            <v>out</v>
          </cell>
          <cell r="AG151">
            <v>1</v>
          </cell>
          <cell r="AH151" t="str">
            <v>pti_trace_d06</v>
          </cell>
          <cell r="AI151" t="str">
            <v>out</v>
          </cell>
          <cell r="AJ151">
            <v>0</v>
          </cell>
          <cell r="AL151" t="str">
            <v/>
          </cell>
          <cell r="AM151">
            <v>1</v>
          </cell>
          <cell r="AN151" t="str">
            <v>visafusech1_d6</v>
          </cell>
          <cell r="AO151" t="str">
            <v>out</v>
          </cell>
          <cell r="AP151">
            <v>0</v>
          </cell>
          <cell r="AQ151" t="str">
            <v>GP-In/Native F11</v>
          </cell>
        </row>
        <row r="152">
          <cell r="B152" t="str">
            <v>xxgpp_f_19</v>
          </cell>
          <cell r="C152" t="str">
            <v>Pin</v>
          </cell>
          <cell r="D152" t="str">
            <v>hsmv-D</v>
          </cell>
          <cell r="E152">
            <v>200</v>
          </cell>
          <cell r="F152" t="str">
            <v>Yes</v>
          </cell>
          <cell r="G152" t="str">
            <v>20K PD</v>
          </cell>
          <cell r="H152" t="str">
            <v>No</v>
          </cell>
          <cell r="I152" t="str">
            <v>MiscF</v>
          </cell>
          <cell r="K152" t="str">
            <v/>
          </cell>
          <cell r="L152">
            <v>1</v>
          </cell>
          <cell r="N152" t="str">
            <v/>
          </cell>
          <cell r="O152">
            <v>1</v>
          </cell>
          <cell r="Q152" t="str">
            <v/>
          </cell>
          <cell r="R152">
            <v>1</v>
          </cell>
          <cell r="T152" t="str">
            <v/>
          </cell>
          <cell r="U152">
            <v>1</v>
          </cell>
          <cell r="W152" t="str">
            <v/>
          </cell>
          <cell r="X152">
            <v>1</v>
          </cell>
          <cell r="Y152" t="str">
            <v>IOM_GPPF_19</v>
          </cell>
          <cell r="Z152" t="str">
            <v>out</v>
          </cell>
          <cell r="AA152">
            <v>0</v>
          </cell>
          <cell r="AC152" t="str">
            <v/>
          </cell>
          <cell r="AD152">
            <v>1</v>
          </cell>
          <cell r="AF152" t="str">
            <v/>
          </cell>
          <cell r="AG152">
            <v>1</v>
          </cell>
          <cell r="AI152" t="str">
            <v/>
          </cell>
          <cell r="AJ152">
            <v>1</v>
          </cell>
          <cell r="AL152" t="str">
            <v/>
          </cell>
          <cell r="AM152">
            <v>1</v>
          </cell>
          <cell r="AO152" t="str">
            <v/>
          </cell>
          <cell r="AP152">
            <v>1</v>
          </cell>
          <cell r="AQ152" t="str">
            <v>GP-Out</v>
          </cell>
        </row>
        <row r="153">
          <cell r="B153" t="str">
            <v>xxgpp_f_20</v>
          </cell>
          <cell r="C153" t="str">
            <v>Pin</v>
          </cell>
          <cell r="D153" t="str">
            <v>hsmv-D</v>
          </cell>
          <cell r="E153">
            <v>200</v>
          </cell>
          <cell r="F153" t="str">
            <v/>
          </cell>
          <cell r="G153" t="str">
            <v/>
          </cell>
          <cell r="H153" t="str">
            <v>No</v>
          </cell>
          <cell r="I153" t="str">
            <v>MiscF</v>
          </cell>
          <cell r="K153" t="str">
            <v/>
          </cell>
          <cell r="L153">
            <v>1</v>
          </cell>
          <cell r="N153" t="str">
            <v/>
          </cell>
          <cell r="O153">
            <v>1</v>
          </cell>
          <cell r="Q153" t="str">
            <v/>
          </cell>
          <cell r="R153">
            <v>1</v>
          </cell>
          <cell r="T153" t="str">
            <v/>
          </cell>
          <cell r="U153">
            <v>1</v>
          </cell>
          <cell r="W153" t="str">
            <v/>
          </cell>
          <cell r="X153">
            <v>1</v>
          </cell>
          <cell r="Y153" t="str">
            <v>IOM_GPPF_20</v>
          </cell>
          <cell r="Z153" t="str">
            <v>out</v>
          </cell>
          <cell r="AA153">
            <v>0</v>
          </cell>
          <cell r="AC153" t="str">
            <v/>
          </cell>
          <cell r="AD153">
            <v>1</v>
          </cell>
          <cell r="AF153" t="str">
            <v/>
          </cell>
          <cell r="AG153">
            <v>1</v>
          </cell>
          <cell r="AI153" t="str">
            <v/>
          </cell>
          <cell r="AJ153">
            <v>1</v>
          </cell>
          <cell r="AL153" t="str">
            <v/>
          </cell>
          <cell r="AM153">
            <v>1</v>
          </cell>
          <cell r="AO153" t="str">
            <v/>
          </cell>
          <cell r="AP153">
            <v>1</v>
          </cell>
          <cell r="AQ153" t="str">
            <v>GP-Out</v>
          </cell>
        </row>
        <row r="154">
          <cell r="B154" t="str">
            <v>xxgpp_f_21</v>
          </cell>
          <cell r="C154" t="str">
            <v>RemvBuf</v>
          </cell>
          <cell r="D154" t="str">
            <v>hsmv-D</v>
          </cell>
          <cell r="E154">
            <v>200</v>
          </cell>
          <cell r="F154" t="str">
            <v/>
          </cell>
          <cell r="G154" t="str">
            <v/>
          </cell>
          <cell r="H154" t="str">
            <v>No</v>
          </cell>
          <cell r="I154" t="str">
            <v>MiscF</v>
          </cell>
          <cell r="K154" t="str">
            <v/>
          </cell>
          <cell r="L154">
            <v>1</v>
          </cell>
          <cell r="N154" t="str">
            <v/>
          </cell>
          <cell r="O154">
            <v>1</v>
          </cell>
          <cell r="Q154" t="str">
            <v/>
          </cell>
          <cell r="R154">
            <v>1</v>
          </cell>
          <cell r="T154" t="str">
            <v/>
          </cell>
          <cell r="U154">
            <v>1</v>
          </cell>
          <cell r="W154" t="str">
            <v/>
          </cell>
          <cell r="X154">
            <v>1</v>
          </cell>
          <cell r="Y154" t="str">
            <v>IOM_GPPF_21</v>
          </cell>
          <cell r="Z154" t="str">
            <v>out</v>
          </cell>
          <cell r="AA154">
            <v>0</v>
          </cell>
          <cell r="AC154" t="str">
            <v/>
          </cell>
          <cell r="AD154">
            <v>1</v>
          </cell>
          <cell r="AF154" t="str">
            <v/>
          </cell>
          <cell r="AG154">
            <v>1</v>
          </cell>
          <cell r="AI154" t="str">
            <v/>
          </cell>
          <cell r="AJ154">
            <v>1</v>
          </cell>
          <cell r="AL154" t="str">
            <v/>
          </cell>
          <cell r="AM154">
            <v>1</v>
          </cell>
          <cell r="AO154" t="str">
            <v/>
          </cell>
          <cell r="AP154">
            <v>1</v>
          </cell>
          <cell r="AQ154" t="str">
            <v>GP-Out</v>
          </cell>
        </row>
        <row r="155">
          <cell r="B155" t="str">
            <v>xxgpp_f_22</v>
          </cell>
          <cell r="C155" t="str">
            <v>Pin</v>
          </cell>
          <cell r="D155" t="str">
            <v>hsmv-D</v>
          </cell>
          <cell r="E155">
            <v>33</v>
          </cell>
          <cell r="F155" t="str">
            <v/>
          </cell>
          <cell r="G155" t="str">
            <v/>
          </cell>
          <cell r="H155" t="str">
            <v>No</v>
          </cell>
          <cell r="I155" t="str">
            <v>MiscF</v>
          </cell>
          <cell r="K155" t="str">
            <v/>
          </cell>
          <cell r="L155">
            <v>1</v>
          </cell>
          <cell r="N155" t="str">
            <v/>
          </cell>
          <cell r="O155">
            <v>1</v>
          </cell>
          <cell r="P155" t="str">
            <v>thc1_spi2_dsync</v>
          </cell>
          <cell r="Q155" t="str">
            <v>in</v>
          </cell>
          <cell r="R155">
            <v>1</v>
          </cell>
          <cell r="T155" t="str">
            <v/>
          </cell>
          <cell r="U155">
            <v>1</v>
          </cell>
          <cell r="V155" t="str">
            <v>ieh_corr_err0_b</v>
          </cell>
          <cell r="W155" t="str">
            <v>out</v>
          </cell>
          <cell r="X155">
            <v>1</v>
          </cell>
          <cell r="Y155" t="str">
            <v>IOM_GPPF_22</v>
          </cell>
          <cell r="Z155" t="str">
            <v>out</v>
          </cell>
          <cell r="AA155">
            <v>0</v>
          </cell>
          <cell r="AB155" t="str">
            <v>visa2ch2_d7</v>
          </cell>
          <cell r="AC155" t="str">
            <v>out</v>
          </cell>
          <cell r="AD155">
            <v>0</v>
          </cell>
          <cell r="AE155" t="str">
            <v>a_ish_gp_8</v>
          </cell>
          <cell r="AF155" t="str">
            <v>inout</v>
          </cell>
          <cell r="AG155">
            <v>1</v>
          </cell>
          <cell r="AH155" t="str">
            <v>pti_trace_d07</v>
          </cell>
          <cell r="AI155" t="str">
            <v>out</v>
          </cell>
          <cell r="AJ155">
            <v>0</v>
          </cell>
          <cell r="AL155" t="str">
            <v/>
          </cell>
          <cell r="AM155">
            <v>1</v>
          </cell>
          <cell r="AN155" t="str">
            <v>visafusech1_d7</v>
          </cell>
          <cell r="AO155" t="str">
            <v>out</v>
          </cell>
          <cell r="AP155">
            <v>0</v>
          </cell>
          <cell r="AQ155" t="str">
            <v>GP-In/Native F11</v>
          </cell>
        </row>
        <row r="156">
          <cell r="B156" t="str">
            <v>xxgpp_f_23</v>
          </cell>
          <cell r="C156" t="str">
            <v>Pin</v>
          </cell>
          <cell r="D156" t="str">
            <v>hsmv-D</v>
          </cell>
          <cell r="E156">
            <v>200</v>
          </cell>
          <cell r="F156" t="str">
            <v/>
          </cell>
          <cell r="G156" t="str">
            <v/>
          </cell>
          <cell r="H156" t="str">
            <v>No</v>
          </cell>
          <cell r="I156" t="str">
            <v>MiscF</v>
          </cell>
          <cell r="K156" t="str">
            <v/>
          </cell>
          <cell r="L156">
            <v>1</v>
          </cell>
          <cell r="N156" t="str">
            <v/>
          </cell>
          <cell r="O156">
            <v>1</v>
          </cell>
          <cell r="Q156" t="str">
            <v/>
          </cell>
          <cell r="R156">
            <v>1</v>
          </cell>
          <cell r="T156" t="str">
            <v/>
          </cell>
          <cell r="U156">
            <v>1</v>
          </cell>
          <cell r="V156" t="str">
            <v>ieh_nonfatal_err1_b</v>
          </cell>
          <cell r="W156" t="str">
            <v>out</v>
          </cell>
          <cell r="X156">
            <v>1</v>
          </cell>
          <cell r="Y156" t="str">
            <v>IOM_GPPF_23</v>
          </cell>
          <cell r="Z156" t="str">
            <v>out</v>
          </cell>
          <cell r="AA156">
            <v>0</v>
          </cell>
          <cell r="AC156" t="str">
            <v/>
          </cell>
          <cell r="AD156">
            <v>1</v>
          </cell>
          <cell r="AE156" t="str">
            <v>a_ish_gp_9</v>
          </cell>
          <cell r="AF156" t="str">
            <v>inout</v>
          </cell>
          <cell r="AG156">
            <v>1</v>
          </cell>
          <cell r="AI156" t="str">
            <v/>
          </cell>
          <cell r="AJ156">
            <v>1</v>
          </cell>
          <cell r="AL156" t="str">
            <v/>
          </cell>
          <cell r="AM156">
            <v>1</v>
          </cell>
          <cell r="AO156" t="str">
            <v/>
          </cell>
          <cell r="AP156">
            <v>1</v>
          </cell>
          <cell r="AQ156" t="str">
            <v>GP-In</v>
          </cell>
        </row>
        <row r="157">
          <cell r="B157" t="str">
            <v>thc1_gspi1_i3c2_clk_loopbk</v>
          </cell>
          <cell r="C157" t="str">
            <v>N/C</v>
          </cell>
          <cell r="D157" t="str">
            <v>hsmv-D</v>
          </cell>
          <cell r="E157">
            <v>33</v>
          </cell>
          <cell r="F157" t="str">
            <v/>
          </cell>
          <cell r="G157" t="str">
            <v/>
          </cell>
          <cell r="H157" t="str">
            <v>Yes</v>
          </cell>
          <cell r="I157" t="str">
            <v>THC1_GSPI1</v>
          </cell>
          <cell r="K157" t="str">
            <v/>
          </cell>
          <cell r="L157">
            <v>1</v>
          </cell>
          <cell r="M157" t="str">
            <v>i3c2_clk_loopbk</v>
          </cell>
          <cell r="N157" t="str">
            <v>inout</v>
          </cell>
          <cell r="O157">
            <v>1</v>
          </cell>
          <cell r="P157" t="str">
            <v>thc1_spi2_clk_loopbk</v>
          </cell>
          <cell r="Q157" t="str">
            <v>inout</v>
          </cell>
          <cell r="R157">
            <v>1</v>
          </cell>
          <cell r="T157" t="str">
            <v/>
          </cell>
          <cell r="U157">
            <v>1</v>
          </cell>
          <cell r="V157" t="str">
            <v>gspi1_clk_loopbk</v>
          </cell>
          <cell r="W157" t="str">
            <v>inout</v>
          </cell>
          <cell r="X157">
            <v>1</v>
          </cell>
          <cell r="AA157">
            <v>1</v>
          </cell>
          <cell r="AC157" t="str">
            <v/>
          </cell>
          <cell r="AD157">
            <v>1</v>
          </cell>
          <cell r="AF157" t="str">
            <v/>
          </cell>
          <cell r="AG157">
            <v>1</v>
          </cell>
          <cell r="AI157" t="str">
            <v/>
          </cell>
          <cell r="AJ157">
            <v>1</v>
          </cell>
          <cell r="AL157" t="str">
            <v/>
          </cell>
          <cell r="AM157">
            <v>1</v>
          </cell>
          <cell r="AO157" t="str">
            <v/>
          </cell>
          <cell r="AP157">
            <v>1</v>
          </cell>
          <cell r="AQ157" t="str">
            <v>Native F3/Native F5/Native F2</v>
          </cell>
        </row>
        <row r="158">
          <cell r="B158" t="str">
            <v>a_gspi0_clk_loopbk</v>
          </cell>
          <cell r="C158" t="str">
            <v>N/C</v>
          </cell>
          <cell r="D158" t="str">
            <v>hsmv-D</v>
          </cell>
          <cell r="E158">
            <v>33</v>
          </cell>
          <cell r="F158" t="str">
            <v/>
          </cell>
          <cell r="G158" t="str">
            <v/>
          </cell>
          <cell r="H158" t="str">
            <v>Yes</v>
          </cell>
          <cell r="I158" t="str">
            <v>THC1_A_GSPI0</v>
          </cell>
          <cell r="K158" t="str">
            <v/>
          </cell>
          <cell r="L158">
            <v>1</v>
          </cell>
          <cell r="N158" t="str">
            <v/>
          </cell>
          <cell r="O158">
            <v>1</v>
          </cell>
          <cell r="Q158" t="str">
            <v/>
          </cell>
          <cell r="R158">
            <v>1</v>
          </cell>
          <cell r="T158" t="str">
            <v/>
          </cell>
          <cell r="U158">
            <v>1</v>
          </cell>
          <cell r="W158" t="str">
            <v/>
          </cell>
          <cell r="X158">
            <v>1</v>
          </cell>
          <cell r="AA158">
            <v>1</v>
          </cell>
          <cell r="AC158" t="str">
            <v/>
          </cell>
          <cell r="AD158">
            <v>1</v>
          </cell>
          <cell r="AE158" t="str">
            <v>a_gspi0_clk_loopbk</v>
          </cell>
          <cell r="AF158" t="str">
            <v>inout</v>
          </cell>
          <cell r="AG158">
            <v>1</v>
          </cell>
          <cell r="AI158" t="str">
            <v/>
          </cell>
          <cell r="AJ158">
            <v>1</v>
          </cell>
          <cell r="AL158" t="str">
            <v/>
          </cell>
          <cell r="AM158">
            <v>1</v>
          </cell>
          <cell r="AO158" t="str">
            <v/>
          </cell>
          <cell r="AP158">
            <v>1</v>
          </cell>
          <cell r="AQ158" t="str">
            <v>Native F8</v>
          </cell>
        </row>
        <row r="159">
          <cell r="B159" t="str">
            <v>Primary Well Group H (West) - self - 24 bumps + 2 loopback buffers</v>
          </cell>
        </row>
        <row r="160">
          <cell r="B160" t="str">
            <v>xxgpp_h_0</v>
          </cell>
          <cell r="C160" t="str">
            <v>Pin</v>
          </cell>
          <cell r="D160" t="str">
            <v>hsmv-D</v>
          </cell>
          <cell r="E160">
            <v>200</v>
          </cell>
          <cell r="F160" t="str">
            <v>Yes</v>
          </cell>
          <cell r="G160" t="str">
            <v>20K PD</v>
          </cell>
          <cell r="H160" t="str">
            <v>No</v>
          </cell>
          <cell r="I160" t="str">
            <v>MiscH</v>
          </cell>
          <cell r="L160">
            <v>1</v>
          </cell>
          <cell r="N160" t="str">
            <v/>
          </cell>
          <cell r="O160">
            <v>1</v>
          </cell>
          <cell r="Q160" t="str">
            <v/>
          </cell>
          <cell r="R160">
            <v>1</v>
          </cell>
          <cell r="T160" t="str">
            <v/>
          </cell>
          <cell r="U160">
            <v>1</v>
          </cell>
          <cell r="W160" t="str">
            <v/>
          </cell>
          <cell r="X160">
            <v>1</v>
          </cell>
          <cell r="Y160" t="str">
            <v>IOM_GPPH_0</v>
          </cell>
          <cell r="Z160" t="str">
            <v>out</v>
          </cell>
          <cell r="AA160">
            <v>0</v>
          </cell>
          <cell r="AC160" t="str">
            <v/>
          </cell>
          <cell r="AD160">
            <v>1</v>
          </cell>
          <cell r="AF160" t="str">
            <v/>
          </cell>
          <cell r="AG160">
            <v>1</v>
          </cell>
          <cell r="AI160" t="str">
            <v/>
          </cell>
          <cell r="AJ160">
            <v>1</v>
          </cell>
          <cell r="AL160" t="str">
            <v/>
          </cell>
          <cell r="AM160">
            <v>1</v>
          </cell>
          <cell r="AO160" t="str">
            <v/>
          </cell>
          <cell r="AP160">
            <v>1</v>
          </cell>
          <cell r="AQ160" t="str">
            <v>GP-Out</v>
          </cell>
        </row>
        <row r="161">
          <cell r="B161" t="str">
            <v>xxgpp_h_1</v>
          </cell>
          <cell r="C161" t="str">
            <v>Pin</v>
          </cell>
          <cell r="D161" t="str">
            <v>hsmv-D</v>
          </cell>
          <cell r="E161">
            <v>200</v>
          </cell>
          <cell r="F161" t="str">
            <v>Yes</v>
          </cell>
          <cell r="G161" t="str">
            <v>20K PD</v>
          </cell>
          <cell r="H161" t="str">
            <v>No</v>
          </cell>
          <cell r="I161" t="str">
            <v>MiscH</v>
          </cell>
          <cell r="K161" t="str">
            <v/>
          </cell>
          <cell r="L161">
            <v>1</v>
          </cell>
          <cell r="N161" t="str">
            <v/>
          </cell>
          <cell r="O161">
            <v>1</v>
          </cell>
          <cell r="Q161" t="str">
            <v/>
          </cell>
          <cell r="R161">
            <v>1</v>
          </cell>
          <cell r="T161" t="str">
            <v/>
          </cell>
          <cell r="U161">
            <v>1</v>
          </cell>
          <cell r="W161" t="str">
            <v/>
          </cell>
          <cell r="X161">
            <v>1</v>
          </cell>
          <cell r="Y161" t="str">
            <v>IOM_GPPH_1</v>
          </cell>
          <cell r="Z161" t="str">
            <v>out</v>
          </cell>
          <cell r="AA161">
            <v>0</v>
          </cell>
          <cell r="AC161" t="str">
            <v/>
          </cell>
          <cell r="AD161">
            <v>1</v>
          </cell>
          <cell r="AF161" t="str">
            <v/>
          </cell>
          <cell r="AG161">
            <v>1</v>
          </cell>
          <cell r="AI161" t="str">
            <v/>
          </cell>
          <cell r="AJ161">
            <v>1</v>
          </cell>
          <cell r="AL161" t="str">
            <v/>
          </cell>
          <cell r="AM161">
            <v>1</v>
          </cell>
          <cell r="AO161" t="str">
            <v/>
          </cell>
          <cell r="AP161">
            <v>1</v>
          </cell>
          <cell r="AQ161" t="str">
            <v>GP-Out</v>
          </cell>
        </row>
        <row r="162">
          <cell r="B162" t="str">
            <v>xxgpp_h_2</v>
          </cell>
          <cell r="C162" t="str">
            <v>Pin</v>
          </cell>
          <cell r="D162" t="str">
            <v>hsmv-D</v>
          </cell>
          <cell r="E162">
            <v>200</v>
          </cell>
          <cell r="F162" t="str">
            <v>Yes</v>
          </cell>
          <cell r="G162" t="str">
            <v>20K PD</v>
          </cell>
          <cell r="H162" t="str">
            <v>No</v>
          </cell>
          <cell r="I162" t="str">
            <v>MiscH</v>
          </cell>
          <cell r="K162" t="str">
            <v/>
          </cell>
          <cell r="L162">
            <v>1</v>
          </cell>
          <cell r="N162" t="str">
            <v/>
          </cell>
          <cell r="O162">
            <v>1</v>
          </cell>
          <cell r="Q162" t="str">
            <v/>
          </cell>
          <cell r="R162">
            <v>1</v>
          </cell>
          <cell r="T162" t="str">
            <v/>
          </cell>
          <cell r="U162">
            <v>1</v>
          </cell>
          <cell r="W162" t="str">
            <v/>
          </cell>
          <cell r="X162">
            <v>1</v>
          </cell>
          <cell r="Y162" t="str">
            <v>IOM_GPPH_2</v>
          </cell>
          <cell r="Z162" t="str">
            <v>out</v>
          </cell>
          <cell r="AA162">
            <v>0</v>
          </cell>
          <cell r="AC162" t="str">
            <v/>
          </cell>
          <cell r="AD162">
            <v>1</v>
          </cell>
          <cell r="AF162" t="str">
            <v/>
          </cell>
          <cell r="AG162">
            <v>1</v>
          </cell>
          <cell r="AI162" t="str">
            <v/>
          </cell>
          <cell r="AJ162">
            <v>1</v>
          </cell>
          <cell r="AL162" t="str">
            <v/>
          </cell>
          <cell r="AM162">
            <v>1</v>
          </cell>
          <cell r="AO162" t="str">
            <v/>
          </cell>
          <cell r="AP162">
            <v>1</v>
          </cell>
          <cell r="AQ162" t="str">
            <v>GP-Out</v>
          </cell>
        </row>
        <row r="163">
          <cell r="B163" t="str">
            <v>xxgpp_h_3</v>
          </cell>
          <cell r="C163" t="str">
            <v>Pin</v>
          </cell>
          <cell r="D163" t="str">
            <v>hsmv-D</v>
          </cell>
          <cell r="E163">
            <v>200</v>
          </cell>
          <cell r="F163" t="str">
            <v/>
          </cell>
          <cell r="G163" t="str">
            <v/>
          </cell>
          <cell r="H163" t="str">
            <v>No</v>
          </cell>
          <cell r="I163" t="str">
            <v>MiscH</v>
          </cell>
          <cell r="J163" t="str">
            <v>mic_mute</v>
          </cell>
          <cell r="K163" t="str">
            <v>in</v>
          </cell>
          <cell r="L163">
            <v>1</v>
          </cell>
          <cell r="N163" t="str">
            <v/>
          </cell>
          <cell r="O163">
            <v>1</v>
          </cell>
          <cell r="Q163" t="str">
            <v/>
          </cell>
          <cell r="R163">
            <v>1</v>
          </cell>
          <cell r="T163" t="str">
            <v/>
          </cell>
          <cell r="U163">
            <v>1</v>
          </cell>
          <cell r="W163" t="str">
            <v/>
          </cell>
          <cell r="X163">
            <v>1</v>
          </cell>
          <cell r="Y163" t="str">
            <v>IOM_GPPH_3</v>
          </cell>
          <cell r="Z163" t="str">
            <v>out</v>
          </cell>
          <cell r="AA163">
            <v>0</v>
          </cell>
          <cell r="AC163" t="str">
            <v/>
          </cell>
          <cell r="AD163">
            <v>1</v>
          </cell>
          <cell r="AF163" t="str">
            <v/>
          </cell>
          <cell r="AG163">
            <v>1</v>
          </cell>
          <cell r="AI163" t="str">
            <v/>
          </cell>
          <cell r="AJ163">
            <v>1</v>
          </cell>
          <cell r="AL163" t="str">
            <v/>
          </cell>
          <cell r="AM163">
            <v>1</v>
          </cell>
          <cell r="AO163" t="str">
            <v/>
          </cell>
          <cell r="AP163">
            <v>1</v>
          </cell>
          <cell r="AQ163" t="str">
            <v>Gp-In</v>
          </cell>
        </row>
        <row r="164">
          <cell r="B164" t="str">
            <v>xxgpp_h_4</v>
          </cell>
          <cell r="C164" t="str">
            <v>Pin</v>
          </cell>
          <cell r="D164" t="str">
            <v>hsmv-D</v>
          </cell>
          <cell r="E164">
            <v>33</v>
          </cell>
          <cell r="F164" t="str">
            <v/>
          </cell>
          <cell r="G164" t="str">
            <v/>
          </cell>
          <cell r="H164" t="str">
            <v>No</v>
          </cell>
          <cell r="I164" t="str">
            <v>I2C23</v>
          </cell>
          <cell r="J164" t="str">
            <v>i2c2_sda</v>
          </cell>
          <cell r="K164" t="str">
            <v>iod</v>
          </cell>
          <cell r="L164">
            <v>1</v>
          </cell>
          <cell r="M164" t="str">
            <v>cnv_mfuart2_rxd</v>
          </cell>
          <cell r="N164" t="str">
            <v>in</v>
          </cell>
          <cell r="O164">
            <v>1</v>
          </cell>
          <cell r="Q164" t="str">
            <v/>
          </cell>
          <cell r="R164">
            <v>1</v>
          </cell>
          <cell r="T164" t="str">
            <v/>
          </cell>
          <cell r="U164">
            <v>1</v>
          </cell>
          <cell r="W164" t="str">
            <v/>
          </cell>
          <cell r="X164">
            <v>1</v>
          </cell>
          <cell r="Y164" t="str">
            <v>IOM_GPPH_4</v>
          </cell>
          <cell r="Z164" t="str">
            <v>out</v>
          </cell>
          <cell r="AA164">
            <v>0</v>
          </cell>
          <cell r="AC164" t="str">
            <v/>
          </cell>
          <cell r="AD164">
            <v>1</v>
          </cell>
          <cell r="AF164" t="str">
            <v/>
          </cell>
          <cell r="AG164">
            <v>1</v>
          </cell>
          <cell r="AI164" t="str">
            <v/>
          </cell>
          <cell r="AJ164">
            <v>1</v>
          </cell>
          <cell r="AL164" t="str">
            <v/>
          </cell>
          <cell r="AM164">
            <v>1</v>
          </cell>
          <cell r="AO164" t="str">
            <v/>
          </cell>
          <cell r="AP164">
            <v>1</v>
          </cell>
          <cell r="AQ164" t="str">
            <v>GP-In</v>
          </cell>
        </row>
        <row r="165">
          <cell r="B165" t="str">
            <v>xxgpp_h_5</v>
          </cell>
          <cell r="C165" t="str">
            <v>Pin</v>
          </cell>
          <cell r="D165" t="str">
            <v>hsmv-D</v>
          </cell>
          <cell r="E165">
            <v>33</v>
          </cell>
          <cell r="F165" t="str">
            <v/>
          </cell>
          <cell r="G165" t="str">
            <v/>
          </cell>
          <cell r="H165" t="str">
            <v>Yes</v>
          </cell>
          <cell r="I165" t="str">
            <v>I2C23</v>
          </cell>
          <cell r="J165" t="str">
            <v>i2c2_scl</v>
          </cell>
          <cell r="K165" t="str">
            <v>iod</v>
          </cell>
          <cell r="L165">
            <v>1</v>
          </cell>
          <cell r="M165" t="str">
            <v>cnv_mfuart2_txd</v>
          </cell>
          <cell r="N165" t="str">
            <v>out</v>
          </cell>
          <cell r="O165">
            <v>1</v>
          </cell>
          <cell r="Q165" t="str">
            <v/>
          </cell>
          <cell r="R165">
            <v>1</v>
          </cell>
          <cell r="T165" t="str">
            <v/>
          </cell>
          <cell r="U165">
            <v>1</v>
          </cell>
          <cell r="W165" t="str">
            <v/>
          </cell>
          <cell r="X165">
            <v>1</v>
          </cell>
          <cell r="Y165" t="str">
            <v>IOM_GPPH_5</v>
          </cell>
          <cell r="Z165" t="str">
            <v>out</v>
          </cell>
          <cell r="AA165">
            <v>0</v>
          </cell>
          <cell r="AC165" t="str">
            <v/>
          </cell>
          <cell r="AD165">
            <v>1</v>
          </cell>
          <cell r="AF165" t="str">
            <v/>
          </cell>
          <cell r="AG165">
            <v>1</v>
          </cell>
          <cell r="AI165" t="str">
            <v/>
          </cell>
          <cell r="AJ165">
            <v>1</v>
          </cell>
          <cell r="AL165" t="str">
            <v/>
          </cell>
          <cell r="AM165">
            <v>1</v>
          </cell>
          <cell r="AO165" t="str">
            <v/>
          </cell>
          <cell r="AP165">
            <v>1</v>
          </cell>
          <cell r="AQ165" t="str">
            <v>GP-In</v>
          </cell>
        </row>
        <row r="166">
          <cell r="B166" t="str">
            <v>xxgpp_h_6</v>
          </cell>
          <cell r="C166" t="str">
            <v>Pin</v>
          </cell>
          <cell r="D166" t="str">
            <v>hsmv-D</v>
          </cell>
          <cell r="E166">
            <v>33</v>
          </cell>
          <cell r="F166" t="str">
            <v/>
          </cell>
          <cell r="G166" t="str">
            <v/>
          </cell>
          <cell r="H166" t="str">
            <v>No</v>
          </cell>
          <cell r="I166" t="str">
            <v>I2C23</v>
          </cell>
          <cell r="J166" t="str">
            <v>i2c3_sda</v>
          </cell>
          <cell r="K166" t="str">
            <v>iod</v>
          </cell>
          <cell r="L166">
            <v>1</v>
          </cell>
          <cell r="M166" t="str">
            <v>uart1_rxd</v>
          </cell>
          <cell r="N166" t="str">
            <v>in</v>
          </cell>
          <cell r="O166">
            <v>1</v>
          </cell>
          <cell r="P166" t="str">
            <v>a_ish_uart1_rxd</v>
          </cell>
          <cell r="Q166" t="str">
            <v>in</v>
          </cell>
          <cell r="R166">
            <v>1</v>
          </cell>
          <cell r="T166" t="str">
            <v/>
          </cell>
          <cell r="U166">
            <v>1</v>
          </cell>
          <cell r="W166" t="str">
            <v/>
          </cell>
          <cell r="X166">
            <v>1</v>
          </cell>
          <cell r="Y166" t="str">
            <v>IOM_GPPH_6</v>
          </cell>
          <cell r="Z166" t="str">
            <v>out</v>
          </cell>
          <cell r="AA166">
            <v>0</v>
          </cell>
          <cell r="AC166" t="str">
            <v/>
          </cell>
          <cell r="AD166">
            <v>1</v>
          </cell>
          <cell r="AF166" t="str">
            <v/>
          </cell>
          <cell r="AG166">
            <v>1</v>
          </cell>
          <cell r="AI166" t="str">
            <v/>
          </cell>
          <cell r="AJ166">
            <v>1</v>
          </cell>
          <cell r="AL166" t="str">
            <v/>
          </cell>
          <cell r="AM166">
            <v>1</v>
          </cell>
          <cell r="AO166" t="str">
            <v/>
          </cell>
          <cell r="AP166">
            <v>1</v>
          </cell>
          <cell r="AQ166" t="str">
            <v>GP-In</v>
          </cell>
        </row>
        <row r="167">
          <cell r="B167" t="str">
            <v>xxgpp_h_7</v>
          </cell>
          <cell r="C167" t="str">
            <v>Pin</v>
          </cell>
          <cell r="D167" t="str">
            <v>hsmv-D</v>
          </cell>
          <cell r="E167">
            <v>33</v>
          </cell>
          <cell r="F167" t="str">
            <v/>
          </cell>
          <cell r="G167" t="str">
            <v/>
          </cell>
          <cell r="H167" t="str">
            <v>Yes</v>
          </cell>
          <cell r="I167" t="str">
            <v>I2C23</v>
          </cell>
          <cell r="J167" t="str">
            <v>i2c3_scl</v>
          </cell>
          <cell r="K167" t="str">
            <v>iod</v>
          </cell>
          <cell r="L167">
            <v>1</v>
          </cell>
          <cell r="M167" t="str">
            <v>uart1_txd</v>
          </cell>
          <cell r="N167" t="str">
            <v>out</v>
          </cell>
          <cell r="O167">
            <v>1</v>
          </cell>
          <cell r="P167" t="str">
            <v>a_ish_uart1_txd</v>
          </cell>
          <cell r="Q167" t="str">
            <v>out</v>
          </cell>
          <cell r="R167">
            <v>1</v>
          </cell>
          <cell r="T167" t="str">
            <v/>
          </cell>
          <cell r="U167">
            <v>1</v>
          </cell>
          <cell r="W167" t="str">
            <v/>
          </cell>
          <cell r="X167">
            <v>1</v>
          </cell>
          <cell r="Y167" t="str">
            <v>IOM_GPPH_7</v>
          </cell>
          <cell r="Z167" t="str">
            <v>out</v>
          </cell>
          <cell r="AA167">
            <v>0</v>
          </cell>
          <cell r="AC167" t="str">
            <v/>
          </cell>
          <cell r="AD167">
            <v>1</v>
          </cell>
          <cell r="AF167" t="str">
            <v/>
          </cell>
          <cell r="AG167">
            <v>1</v>
          </cell>
          <cell r="AI167" t="str">
            <v/>
          </cell>
          <cell r="AJ167">
            <v>1</v>
          </cell>
          <cell r="AL167" t="str">
            <v/>
          </cell>
          <cell r="AM167">
            <v>1</v>
          </cell>
          <cell r="AO167" t="str">
            <v/>
          </cell>
          <cell r="AP167">
            <v>1</v>
          </cell>
          <cell r="AQ167" t="str">
            <v>GP-In</v>
          </cell>
        </row>
        <row r="168">
          <cell r="B168" t="str">
            <v>xxgpp_h_8</v>
          </cell>
          <cell r="C168" t="str">
            <v>Pin</v>
          </cell>
          <cell r="D168" t="str">
            <v>hsmv-D</v>
          </cell>
          <cell r="E168">
            <v>200</v>
          </cell>
          <cell r="F168" t="str">
            <v/>
          </cell>
          <cell r="G168" t="str">
            <v/>
          </cell>
          <cell r="H168" t="str">
            <v>No</v>
          </cell>
          <cell r="I168" t="str">
            <v>MiscH</v>
          </cell>
          <cell r="J168" t="str">
            <v>uart0_rxd</v>
          </cell>
          <cell r="K168" t="str">
            <v>in</v>
          </cell>
          <cell r="L168">
            <v>1</v>
          </cell>
          <cell r="N168" t="str">
            <v/>
          </cell>
          <cell r="O168">
            <v>1</v>
          </cell>
          <cell r="Q168" t="str">
            <v/>
          </cell>
          <cell r="R168">
            <v>1</v>
          </cell>
          <cell r="T168" t="str">
            <v/>
          </cell>
          <cell r="U168">
            <v>1</v>
          </cell>
          <cell r="W168" t="str">
            <v/>
          </cell>
          <cell r="X168">
            <v>1</v>
          </cell>
          <cell r="Y168" t="str">
            <v>IOM_GPPH_8</v>
          </cell>
          <cell r="Z168" t="str">
            <v>out</v>
          </cell>
          <cell r="AA168">
            <v>0</v>
          </cell>
          <cell r="AC168" t="str">
            <v/>
          </cell>
          <cell r="AD168">
            <v>1</v>
          </cell>
          <cell r="AF168" t="str">
            <v/>
          </cell>
          <cell r="AG168">
            <v>1</v>
          </cell>
          <cell r="AI168" t="str">
            <v/>
          </cell>
          <cell r="AJ168">
            <v>1</v>
          </cell>
          <cell r="AL168" t="str">
            <v/>
          </cell>
          <cell r="AM168">
            <v>1</v>
          </cell>
          <cell r="AO168" t="str">
            <v/>
          </cell>
          <cell r="AP168">
            <v>1</v>
          </cell>
          <cell r="AQ168" t="str">
            <v>GP-In</v>
          </cell>
        </row>
        <row r="169">
          <cell r="B169" t="str">
            <v>xxgpp_h_9</v>
          </cell>
          <cell r="C169" t="str">
            <v>Pin</v>
          </cell>
          <cell r="D169" t="str">
            <v>hsmv-D</v>
          </cell>
          <cell r="E169">
            <v>33</v>
          </cell>
          <cell r="F169" t="str">
            <v/>
          </cell>
          <cell r="G169" t="str">
            <v/>
          </cell>
          <cell r="H169" t="str">
            <v>No</v>
          </cell>
          <cell r="I169" t="str">
            <v>MiscH</v>
          </cell>
          <cell r="J169" t="str">
            <v>uart0_txd</v>
          </cell>
          <cell r="K169" t="str">
            <v>out</v>
          </cell>
          <cell r="L169">
            <v>1</v>
          </cell>
          <cell r="N169" t="str">
            <v/>
          </cell>
          <cell r="O169">
            <v>1</v>
          </cell>
          <cell r="Q169" t="str">
            <v/>
          </cell>
          <cell r="R169">
            <v>1</v>
          </cell>
          <cell r="T169" t="str">
            <v/>
          </cell>
          <cell r="U169">
            <v>1</v>
          </cell>
          <cell r="W169" t="str">
            <v/>
          </cell>
          <cell r="X169">
            <v>1</v>
          </cell>
          <cell r="Y169" t="str">
            <v>IOM_GPPH_9</v>
          </cell>
          <cell r="Z169" t="str">
            <v>out</v>
          </cell>
          <cell r="AA169">
            <v>0</v>
          </cell>
          <cell r="AC169" t="str">
            <v/>
          </cell>
          <cell r="AD169">
            <v>1</v>
          </cell>
          <cell r="AF169" t="str">
            <v/>
          </cell>
          <cell r="AG169">
            <v>1</v>
          </cell>
          <cell r="AI169" t="str">
            <v/>
          </cell>
          <cell r="AJ169">
            <v>1</v>
          </cell>
          <cell r="AL169" t="str">
            <v/>
          </cell>
          <cell r="AM169">
            <v>1</v>
          </cell>
          <cell r="AO169" t="str">
            <v/>
          </cell>
          <cell r="AP169">
            <v>1</v>
          </cell>
          <cell r="AQ169" t="str">
            <v>GP-In</v>
          </cell>
        </row>
        <row r="170">
          <cell r="B170" t="str">
            <v>xxgpp_h_10</v>
          </cell>
          <cell r="C170" t="str">
            <v>Pin</v>
          </cell>
          <cell r="D170" t="str">
            <v>hsmv-D</v>
          </cell>
          <cell r="E170">
            <v>33</v>
          </cell>
          <cell r="F170" t="str">
            <v/>
          </cell>
          <cell r="G170" t="str">
            <v/>
          </cell>
          <cell r="H170" t="str">
            <v>No</v>
          </cell>
          <cell r="I170" t="str">
            <v>A_I3C1</v>
          </cell>
          <cell r="J170" t="str">
            <v>uart0_rts_b</v>
          </cell>
          <cell r="K170" t="str">
            <v>out</v>
          </cell>
          <cell r="L170">
            <v>1</v>
          </cell>
          <cell r="M170" t="str">
            <v>a_i3c1_sda</v>
          </cell>
          <cell r="N170" t="str">
            <v>inout</v>
          </cell>
          <cell r="O170">
            <v>1</v>
          </cell>
          <cell r="Q170" t="str">
            <v/>
          </cell>
          <cell r="R170">
            <v>1</v>
          </cell>
          <cell r="T170" t="str">
            <v/>
          </cell>
          <cell r="U170">
            <v>1</v>
          </cell>
          <cell r="W170" t="str">
            <v/>
          </cell>
          <cell r="X170">
            <v>1</v>
          </cell>
          <cell r="Y170" t="str">
            <v>IOM_GPPH_10</v>
          </cell>
          <cell r="Z170" t="str">
            <v>out</v>
          </cell>
          <cell r="AA170">
            <v>0</v>
          </cell>
          <cell r="AC170" t="str">
            <v/>
          </cell>
          <cell r="AD170">
            <v>1</v>
          </cell>
          <cell r="AE170" t="str">
            <v>a_ish_gp_10</v>
          </cell>
          <cell r="AF170" t="str">
            <v>inout</v>
          </cell>
          <cell r="AG170">
            <v>1</v>
          </cell>
          <cell r="AI170" t="str">
            <v/>
          </cell>
          <cell r="AJ170">
            <v>1</v>
          </cell>
          <cell r="AL170" t="str">
            <v/>
          </cell>
          <cell r="AM170">
            <v>1</v>
          </cell>
          <cell r="AO170" t="str">
            <v/>
          </cell>
          <cell r="AP170">
            <v>1</v>
          </cell>
          <cell r="AQ170" t="str">
            <v>GP-In</v>
          </cell>
        </row>
        <row r="171">
          <cell r="B171" t="str">
            <v>xxgpp_h_11</v>
          </cell>
          <cell r="C171" t="str">
            <v>Pin</v>
          </cell>
          <cell r="D171" t="str">
            <v>hsmv-D</v>
          </cell>
          <cell r="E171">
            <v>33</v>
          </cell>
          <cell r="F171" t="str">
            <v/>
          </cell>
          <cell r="G171" t="str">
            <v/>
          </cell>
          <cell r="H171" t="str">
            <v>Yes</v>
          </cell>
          <cell r="I171" t="str">
            <v>A_I3C1</v>
          </cell>
          <cell r="J171" t="str">
            <v>uart0_cts_b</v>
          </cell>
          <cell r="K171" t="str">
            <v>in</v>
          </cell>
          <cell r="L171">
            <v>1</v>
          </cell>
          <cell r="M171" t="str">
            <v>a_i3c1_scl</v>
          </cell>
          <cell r="N171" t="str">
            <v>inout</v>
          </cell>
          <cell r="O171">
            <v>1</v>
          </cell>
          <cell r="Q171" t="str">
            <v/>
          </cell>
          <cell r="R171">
            <v>1</v>
          </cell>
          <cell r="T171" t="str">
            <v/>
          </cell>
          <cell r="U171">
            <v>1</v>
          </cell>
          <cell r="W171" t="str">
            <v/>
          </cell>
          <cell r="X171">
            <v>1</v>
          </cell>
          <cell r="Y171" t="str">
            <v>IOM_GPPH_11</v>
          </cell>
          <cell r="Z171" t="str">
            <v>out</v>
          </cell>
          <cell r="AA171">
            <v>0</v>
          </cell>
          <cell r="AC171" t="str">
            <v/>
          </cell>
          <cell r="AD171">
            <v>1</v>
          </cell>
          <cell r="AE171" t="str">
            <v>a_ish_gp_11</v>
          </cell>
          <cell r="AF171" t="str">
            <v>inout</v>
          </cell>
          <cell r="AG171">
            <v>1</v>
          </cell>
          <cell r="AI171" t="str">
            <v/>
          </cell>
          <cell r="AJ171">
            <v>1</v>
          </cell>
          <cell r="AL171" t="str">
            <v/>
          </cell>
          <cell r="AM171">
            <v>1</v>
          </cell>
          <cell r="AO171" t="str">
            <v/>
          </cell>
          <cell r="AP171">
            <v>1</v>
          </cell>
          <cell r="AQ171" t="str">
            <v>GP-In</v>
          </cell>
        </row>
        <row r="172">
          <cell r="B172" t="str">
            <v>xxgpp_h_12</v>
          </cell>
          <cell r="C172" t="str">
            <v>RemvBuf</v>
          </cell>
          <cell r="D172" t="str">
            <v>hsmv-D</v>
          </cell>
          <cell r="E172">
            <v>200</v>
          </cell>
          <cell r="F172" t="str">
            <v/>
          </cell>
          <cell r="G172" t="str">
            <v/>
          </cell>
          <cell r="H172" t="str">
            <v>No</v>
          </cell>
          <cell r="I172" t="str">
            <v>MiscH</v>
          </cell>
          <cell r="K172" t="str">
            <v/>
          </cell>
          <cell r="L172">
            <v>1</v>
          </cell>
          <cell r="N172" t="str">
            <v/>
          </cell>
          <cell r="O172">
            <v>1</v>
          </cell>
          <cell r="Q172" t="str">
            <v/>
          </cell>
          <cell r="R172">
            <v>1</v>
          </cell>
          <cell r="T172" t="str">
            <v/>
          </cell>
          <cell r="U172">
            <v>1</v>
          </cell>
          <cell r="W172" t="str">
            <v/>
          </cell>
          <cell r="X172">
            <v>1</v>
          </cell>
          <cell r="Y172" t="str">
            <v>IOM_GPPH_12</v>
          </cell>
          <cell r="Z172" t="str">
            <v>out</v>
          </cell>
          <cell r="AA172">
            <v>0</v>
          </cell>
          <cell r="AC172" t="str">
            <v/>
          </cell>
          <cell r="AD172">
            <v>1</v>
          </cell>
          <cell r="AF172" t="str">
            <v/>
          </cell>
          <cell r="AG172">
            <v>1</v>
          </cell>
          <cell r="AI172" t="str">
            <v/>
          </cell>
          <cell r="AJ172">
            <v>1</v>
          </cell>
          <cell r="AL172" t="str">
            <v/>
          </cell>
          <cell r="AM172">
            <v>1</v>
          </cell>
          <cell r="AO172" t="str">
            <v/>
          </cell>
          <cell r="AP172">
            <v>1</v>
          </cell>
          <cell r="AQ172" t="str">
            <v>GP-In</v>
          </cell>
        </row>
        <row r="173">
          <cell r="B173" t="str">
            <v>xxgpp_h_13</v>
          </cell>
          <cell r="C173" t="str">
            <v>Pin</v>
          </cell>
          <cell r="D173" t="str">
            <v>hsmv-D</v>
          </cell>
          <cell r="E173">
            <v>200</v>
          </cell>
          <cell r="F173" t="str">
            <v/>
          </cell>
          <cell r="G173" t="str">
            <v/>
          </cell>
          <cell r="H173" t="str">
            <v>No</v>
          </cell>
          <cell r="I173" t="str">
            <v>MiscH</v>
          </cell>
          <cell r="J173" t="str">
            <v>cpu_c10_gate_b</v>
          </cell>
          <cell r="K173" t="str">
            <v>out</v>
          </cell>
          <cell r="L173">
            <v>1</v>
          </cell>
          <cell r="N173" t="str">
            <v/>
          </cell>
          <cell r="O173">
            <v>1</v>
          </cell>
          <cell r="Q173" t="str">
            <v/>
          </cell>
          <cell r="R173">
            <v>1</v>
          </cell>
          <cell r="T173" t="str">
            <v/>
          </cell>
          <cell r="U173">
            <v>1</v>
          </cell>
          <cell r="W173" t="str">
            <v/>
          </cell>
          <cell r="X173">
            <v>1</v>
          </cell>
          <cell r="Y173" t="str">
            <v>IOM_GPPH_13</v>
          </cell>
          <cell r="Z173" t="str">
            <v>out</v>
          </cell>
          <cell r="AA173">
            <v>0</v>
          </cell>
          <cell r="AC173" t="str">
            <v/>
          </cell>
          <cell r="AD173">
            <v>1</v>
          </cell>
          <cell r="AF173" t="str">
            <v/>
          </cell>
          <cell r="AG173">
            <v>1</v>
          </cell>
          <cell r="AI173" t="str">
            <v/>
          </cell>
          <cell r="AJ173">
            <v>1</v>
          </cell>
          <cell r="AL173" t="str">
            <v/>
          </cell>
          <cell r="AM173">
            <v>1</v>
          </cell>
          <cell r="AO173" t="str">
            <v/>
          </cell>
          <cell r="AP173">
            <v>1</v>
          </cell>
          <cell r="AQ173" t="str">
            <v>Native F1</v>
          </cell>
        </row>
        <row r="174">
          <cell r="B174" t="str">
            <v>xxgpp_h_14</v>
          </cell>
          <cell r="C174" t="str">
            <v>Pin</v>
          </cell>
          <cell r="D174" t="str">
            <v>hsmv-D</v>
          </cell>
          <cell r="E174">
            <v>33</v>
          </cell>
          <cell r="F174" t="str">
            <v/>
          </cell>
          <cell r="G174" t="str">
            <v/>
          </cell>
          <cell r="H174" t="str">
            <v>No</v>
          </cell>
          <cell r="I174" t="str">
            <v>ISH_I3C1</v>
          </cell>
          <cell r="J174" t="str">
            <v>ish_uart1_rxd</v>
          </cell>
          <cell r="K174" t="str">
            <v>in</v>
          </cell>
          <cell r="L174">
            <v>1</v>
          </cell>
          <cell r="M174" t="str">
            <v>a_uart1_rxd</v>
          </cell>
          <cell r="N174" t="str">
            <v>in</v>
          </cell>
          <cell r="O174">
            <v>1</v>
          </cell>
          <cell r="P174" t="str">
            <v>ish_i2c1_sda</v>
          </cell>
          <cell r="Q174" t="str">
            <v>iod</v>
          </cell>
          <cell r="R174">
            <v>1</v>
          </cell>
          <cell r="S174" t="str">
            <v>ish_i3c1_sda</v>
          </cell>
          <cell r="T174" t="str">
            <v>inout</v>
          </cell>
          <cell r="U174">
            <v>1</v>
          </cell>
          <cell r="W174" t="str">
            <v/>
          </cell>
          <cell r="X174">
            <v>1</v>
          </cell>
          <cell r="Y174" t="str">
            <v>IOM_GPPH_14</v>
          </cell>
          <cell r="Z174" t="str">
            <v>out</v>
          </cell>
          <cell r="AA174">
            <v>0</v>
          </cell>
          <cell r="AC174" t="str">
            <v/>
          </cell>
          <cell r="AD174">
            <v>1</v>
          </cell>
          <cell r="AF174" t="str">
            <v/>
          </cell>
          <cell r="AG174">
            <v>1</v>
          </cell>
          <cell r="AI174" t="str">
            <v/>
          </cell>
          <cell r="AJ174">
            <v>1</v>
          </cell>
          <cell r="AL174" t="str">
            <v/>
          </cell>
          <cell r="AM174">
            <v>1</v>
          </cell>
          <cell r="AO174" t="str">
            <v/>
          </cell>
          <cell r="AP174">
            <v>1</v>
          </cell>
          <cell r="AQ174" t="str">
            <v>GP-In</v>
          </cell>
        </row>
        <row r="175">
          <cell r="B175" t="str">
            <v>xxgpp_h_15</v>
          </cell>
          <cell r="C175" t="str">
            <v>Pin</v>
          </cell>
          <cell r="D175" t="str">
            <v>hsmv-D</v>
          </cell>
          <cell r="E175">
            <v>33</v>
          </cell>
          <cell r="F175" t="str">
            <v/>
          </cell>
          <cell r="G175" t="str">
            <v/>
          </cell>
          <cell r="H175" t="str">
            <v>Yes</v>
          </cell>
          <cell r="I175" t="str">
            <v>ISH_I3C1</v>
          </cell>
          <cell r="J175" t="str">
            <v>ish_uart1_txd</v>
          </cell>
          <cell r="K175" t="str">
            <v>out</v>
          </cell>
          <cell r="L175">
            <v>1</v>
          </cell>
          <cell r="M175" t="str">
            <v>a_uart1_txd</v>
          </cell>
          <cell r="N175" t="str">
            <v>out</v>
          </cell>
          <cell r="O175">
            <v>1</v>
          </cell>
          <cell r="P175" t="str">
            <v>ish_i2c1_scl</v>
          </cell>
          <cell r="Q175" t="str">
            <v>iod</v>
          </cell>
          <cell r="R175">
            <v>1</v>
          </cell>
          <cell r="S175" t="str">
            <v>ish_i3c1_scl</v>
          </cell>
          <cell r="T175" t="str">
            <v>inout</v>
          </cell>
          <cell r="U175">
            <v>1</v>
          </cell>
          <cell r="W175" t="str">
            <v/>
          </cell>
          <cell r="X175">
            <v>1</v>
          </cell>
          <cell r="Y175" t="str">
            <v>IOM_GPPH_15</v>
          </cell>
          <cell r="Z175" t="str">
            <v>out</v>
          </cell>
          <cell r="AA175">
            <v>0</v>
          </cell>
          <cell r="AC175" t="str">
            <v/>
          </cell>
          <cell r="AD175">
            <v>1</v>
          </cell>
          <cell r="AF175" t="str">
            <v/>
          </cell>
          <cell r="AG175">
            <v>1</v>
          </cell>
          <cell r="AI175" t="str">
            <v/>
          </cell>
          <cell r="AJ175">
            <v>1</v>
          </cell>
          <cell r="AL175" t="str">
            <v/>
          </cell>
          <cell r="AM175">
            <v>1</v>
          </cell>
          <cell r="AO175" t="str">
            <v/>
          </cell>
          <cell r="AP175">
            <v>1</v>
          </cell>
          <cell r="AQ175" t="str">
            <v>GP-In</v>
          </cell>
        </row>
        <row r="176">
          <cell r="B176" t="str">
            <v>xxgpp_h_16</v>
          </cell>
          <cell r="C176" t="str">
            <v>RemvBuf</v>
          </cell>
          <cell r="D176" t="str">
            <v>hsmv-D</v>
          </cell>
          <cell r="E176">
            <v>200</v>
          </cell>
          <cell r="F176" t="str">
            <v/>
          </cell>
          <cell r="G176" t="str">
            <v/>
          </cell>
          <cell r="H176" t="str">
            <v>Yes</v>
          </cell>
          <cell r="I176" t="str">
            <v>MiscH</v>
          </cell>
          <cell r="J176" t="str">
            <v>tbt_lsx2_oe</v>
          </cell>
          <cell r="K176" t="str">
            <v>out</v>
          </cell>
          <cell r="L176">
            <v>1</v>
          </cell>
          <cell r="N176" t="str">
            <v/>
          </cell>
          <cell r="O176">
            <v>1</v>
          </cell>
          <cell r="Q176" t="str">
            <v/>
          </cell>
          <cell r="R176">
            <v>1</v>
          </cell>
          <cell r="T176" t="str">
            <v/>
          </cell>
          <cell r="U176">
            <v>1</v>
          </cell>
          <cell r="W176" t="str">
            <v/>
          </cell>
          <cell r="X176">
            <v>1</v>
          </cell>
          <cell r="Y176" t="str">
            <v>IOM_GPPH_16</v>
          </cell>
          <cell r="Z176" t="str">
            <v>out</v>
          </cell>
          <cell r="AA176">
            <v>0</v>
          </cell>
          <cell r="AC176" t="str">
            <v/>
          </cell>
          <cell r="AD176">
            <v>1</v>
          </cell>
          <cell r="AF176" t="str">
            <v/>
          </cell>
          <cell r="AG176">
            <v>1</v>
          </cell>
          <cell r="AI176" t="str">
            <v/>
          </cell>
          <cell r="AJ176">
            <v>1</v>
          </cell>
          <cell r="AL176" t="str">
            <v/>
          </cell>
          <cell r="AM176">
            <v>1</v>
          </cell>
          <cell r="AO176" t="str">
            <v/>
          </cell>
          <cell r="AP176">
            <v>1</v>
          </cell>
          <cell r="AQ176" t="str">
            <v>GP-In</v>
          </cell>
        </row>
        <row r="177">
          <cell r="B177" t="str">
            <v>xxgpp_h_17</v>
          </cell>
          <cell r="C177" t="str">
            <v>Pin</v>
          </cell>
          <cell r="D177" t="str">
            <v>hsmv-D</v>
          </cell>
          <cell r="E177">
            <v>200</v>
          </cell>
          <cell r="F177" t="str">
            <v/>
          </cell>
          <cell r="G177" t="str">
            <v/>
          </cell>
          <cell r="H177" t="str">
            <v>No</v>
          </cell>
          <cell r="I177" t="str">
            <v>MiscH</v>
          </cell>
          <cell r="J177" t="str">
            <v>mic_mute_led</v>
          </cell>
          <cell r="K177" t="str">
            <v>outf</v>
          </cell>
          <cell r="L177">
            <v>1</v>
          </cell>
          <cell r="N177" t="str">
            <v/>
          </cell>
          <cell r="O177">
            <v>1</v>
          </cell>
          <cell r="Q177" t="str">
            <v/>
          </cell>
          <cell r="R177">
            <v>1</v>
          </cell>
          <cell r="T177" t="str">
            <v/>
          </cell>
          <cell r="U177">
            <v>1</v>
          </cell>
          <cell r="W177" t="str">
            <v/>
          </cell>
          <cell r="X177">
            <v>1</v>
          </cell>
          <cell r="Y177" t="str">
            <v>IOM_GPPH_17</v>
          </cell>
          <cell r="Z177" t="str">
            <v>out</v>
          </cell>
          <cell r="AA177">
            <v>0</v>
          </cell>
          <cell r="AC177" t="str">
            <v/>
          </cell>
          <cell r="AD177">
            <v>1</v>
          </cell>
          <cell r="AF177" t="str">
            <v/>
          </cell>
          <cell r="AG177">
            <v>1</v>
          </cell>
          <cell r="AI177" t="str">
            <v/>
          </cell>
          <cell r="AJ177">
            <v>1</v>
          </cell>
          <cell r="AL177" t="str">
            <v/>
          </cell>
          <cell r="AM177">
            <v>1</v>
          </cell>
          <cell r="AO177" t="str">
            <v/>
          </cell>
          <cell r="AP177">
            <v>1</v>
          </cell>
          <cell r="AQ177" t="str">
            <v>GP-Out</v>
          </cell>
        </row>
        <row r="178">
          <cell r="B178" t="str">
            <v>xxgpp_h_18</v>
          </cell>
          <cell r="C178" t="str">
            <v>Pin</v>
          </cell>
          <cell r="D178" t="str">
            <v>hsmv-D</v>
          </cell>
          <cell r="E178">
            <v>200</v>
          </cell>
          <cell r="F178" t="str">
            <v/>
          </cell>
          <cell r="G178" t="str">
            <v/>
          </cell>
          <cell r="H178" t="str">
            <v>No</v>
          </cell>
          <cell r="I178" t="str">
            <v>MiscH</v>
          </cell>
          <cell r="K178" t="str">
            <v/>
          </cell>
          <cell r="L178">
            <v>1</v>
          </cell>
          <cell r="N178" t="str">
            <v/>
          </cell>
          <cell r="O178">
            <v>1</v>
          </cell>
          <cell r="Q178" t="str">
            <v/>
          </cell>
          <cell r="R178">
            <v>1</v>
          </cell>
          <cell r="T178" t="str">
            <v/>
          </cell>
          <cell r="U178">
            <v>1</v>
          </cell>
          <cell r="W178" t="str">
            <v/>
          </cell>
          <cell r="X178">
            <v>1</v>
          </cell>
          <cell r="Y178" t="str">
            <v>IOM_GPPH_18</v>
          </cell>
          <cell r="Z178" t="str">
            <v>out</v>
          </cell>
          <cell r="AA178">
            <v>0</v>
          </cell>
          <cell r="AC178" t="str">
            <v/>
          </cell>
          <cell r="AD178">
            <v>1</v>
          </cell>
          <cell r="AF178" t="str">
            <v/>
          </cell>
          <cell r="AG178">
            <v>1</v>
          </cell>
          <cell r="AI178" t="str">
            <v/>
          </cell>
          <cell r="AJ178">
            <v>1</v>
          </cell>
          <cell r="AL178" t="str">
            <v/>
          </cell>
          <cell r="AM178">
            <v>1</v>
          </cell>
          <cell r="AO178" t="str">
            <v/>
          </cell>
          <cell r="AP178">
            <v>1</v>
          </cell>
          <cell r="AQ178" t="str">
            <v>GP-In</v>
          </cell>
        </row>
        <row r="179">
          <cell r="B179" t="str">
            <v>xxgpp_h_19</v>
          </cell>
          <cell r="C179" t="str">
            <v>Pin</v>
          </cell>
          <cell r="D179" t="str">
            <v>hsmv-D</v>
          </cell>
          <cell r="E179">
            <v>33</v>
          </cell>
          <cell r="F179" t="str">
            <v/>
          </cell>
          <cell r="G179" t="str">
            <v/>
          </cell>
          <cell r="H179" t="str">
            <v>No</v>
          </cell>
          <cell r="I179" t="str">
            <v>I3C0</v>
          </cell>
          <cell r="J179" t="str">
            <v>i2c0_sda</v>
          </cell>
          <cell r="K179" t="str">
            <v>iod</v>
          </cell>
          <cell r="L179">
            <v>1</v>
          </cell>
          <cell r="M179" t="str">
            <v>i3c0_sda</v>
          </cell>
          <cell r="N179" t="str">
            <v>inout</v>
          </cell>
          <cell r="O179">
            <v>1</v>
          </cell>
          <cell r="Q179" t="str">
            <v/>
          </cell>
          <cell r="R179">
            <v>1</v>
          </cell>
          <cell r="T179" t="str">
            <v/>
          </cell>
          <cell r="U179">
            <v>1</v>
          </cell>
          <cell r="W179" t="str">
            <v/>
          </cell>
          <cell r="X179">
            <v>1</v>
          </cell>
          <cell r="Y179" t="str">
            <v>IOM_GPPH_19</v>
          </cell>
          <cell r="Z179" t="str">
            <v>out</v>
          </cell>
          <cell r="AA179">
            <v>0</v>
          </cell>
          <cell r="AC179" t="str">
            <v/>
          </cell>
          <cell r="AD179">
            <v>1</v>
          </cell>
          <cell r="AF179" t="str">
            <v/>
          </cell>
          <cell r="AG179">
            <v>1</v>
          </cell>
          <cell r="AI179" t="str">
            <v/>
          </cell>
          <cell r="AJ179">
            <v>1</v>
          </cell>
          <cell r="AL179" t="str">
            <v/>
          </cell>
          <cell r="AM179">
            <v>1</v>
          </cell>
          <cell r="AO179" t="str">
            <v/>
          </cell>
          <cell r="AP179">
            <v>1</v>
          </cell>
          <cell r="AQ179" t="str">
            <v>GP-In</v>
          </cell>
        </row>
        <row r="180">
          <cell r="B180" t="str">
            <v>xxgpp_h_20</v>
          </cell>
          <cell r="C180" t="str">
            <v>Pin</v>
          </cell>
          <cell r="D180" t="str">
            <v>hsmv-D</v>
          </cell>
          <cell r="E180">
            <v>33</v>
          </cell>
          <cell r="F180" t="str">
            <v/>
          </cell>
          <cell r="G180" t="str">
            <v/>
          </cell>
          <cell r="H180" t="str">
            <v>Yes</v>
          </cell>
          <cell r="I180" t="str">
            <v>I3C0</v>
          </cell>
          <cell r="J180" t="str">
            <v>i2c0_scl</v>
          </cell>
          <cell r="K180" t="str">
            <v>iod</v>
          </cell>
          <cell r="L180">
            <v>1</v>
          </cell>
          <cell r="M180" t="str">
            <v>i3c0_scl</v>
          </cell>
          <cell r="N180" t="str">
            <v>inout</v>
          </cell>
          <cell r="O180">
            <v>1</v>
          </cell>
          <cell r="Q180" t="str">
            <v/>
          </cell>
          <cell r="R180">
            <v>1</v>
          </cell>
          <cell r="T180" t="str">
            <v/>
          </cell>
          <cell r="U180">
            <v>1</v>
          </cell>
          <cell r="W180" t="str">
            <v/>
          </cell>
          <cell r="X180">
            <v>1</v>
          </cell>
          <cell r="Y180" t="str">
            <v>IOM_GPPH_20</v>
          </cell>
          <cell r="Z180" t="str">
            <v>out</v>
          </cell>
          <cell r="AA180">
            <v>0</v>
          </cell>
          <cell r="AC180" t="str">
            <v/>
          </cell>
          <cell r="AD180">
            <v>1</v>
          </cell>
          <cell r="AF180" t="str">
            <v/>
          </cell>
          <cell r="AG180">
            <v>1</v>
          </cell>
          <cell r="AI180" t="str">
            <v/>
          </cell>
          <cell r="AJ180">
            <v>1</v>
          </cell>
          <cell r="AL180" t="str">
            <v/>
          </cell>
          <cell r="AM180">
            <v>1</v>
          </cell>
          <cell r="AO180" t="str">
            <v/>
          </cell>
          <cell r="AP180">
            <v>1</v>
          </cell>
          <cell r="AQ180" t="str">
            <v>GP-In</v>
          </cell>
        </row>
        <row r="181">
          <cell r="B181" t="str">
            <v>xxgpp_h_21</v>
          </cell>
          <cell r="C181" t="str">
            <v>Pin</v>
          </cell>
          <cell r="D181" t="str">
            <v>hsmv-D</v>
          </cell>
          <cell r="E181">
            <v>33</v>
          </cell>
          <cell r="F181" t="str">
            <v/>
          </cell>
          <cell r="G181" t="str">
            <v/>
          </cell>
          <cell r="H181" t="str">
            <v>No</v>
          </cell>
          <cell r="I181" t="str">
            <v>I3C1</v>
          </cell>
          <cell r="J181" t="str">
            <v>i2c1_sda</v>
          </cell>
          <cell r="K181" t="str">
            <v>iod</v>
          </cell>
          <cell r="L181">
            <v>1</v>
          </cell>
          <cell r="M181" t="str">
            <v>i3c1_sda</v>
          </cell>
          <cell r="N181" t="str">
            <v>inout</v>
          </cell>
          <cell r="O181">
            <v>1</v>
          </cell>
          <cell r="Q181" t="str">
            <v/>
          </cell>
          <cell r="R181">
            <v>1</v>
          </cell>
          <cell r="T181" t="str">
            <v/>
          </cell>
          <cell r="U181">
            <v>1</v>
          </cell>
          <cell r="W181" t="str">
            <v/>
          </cell>
          <cell r="X181">
            <v>1</v>
          </cell>
          <cell r="Y181" t="str">
            <v>IOM_GPPH_21</v>
          </cell>
          <cell r="Z181" t="str">
            <v>out</v>
          </cell>
          <cell r="AA181">
            <v>0</v>
          </cell>
          <cell r="AC181" t="str">
            <v/>
          </cell>
          <cell r="AD181">
            <v>1</v>
          </cell>
          <cell r="AF181" t="str">
            <v/>
          </cell>
          <cell r="AG181">
            <v>1</v>
          </cell>
          <cell r="AI181" t="str">
            <v/>
          </cell>
          <cell r="AJ181">
            <v>1</v>
          </cell>
          <cell r="AL181" t="str">
            <v/>
          </cell>
          <cell r="AM181">
            <v>1</v>
          </cell>
          <cell r="AO181" t="str">
            <v/>
          </cell>
          <cell r="AP181">
            <v>1</v>
          </cell>
          <cell r="AQ181" t="str">
            <v>GP-In</v>
          </cell>
        </row>
        <row r="182">
          <cell r="B182" t="str">
            <v>xxgpp_h_22</v>
          </cell>
          <cell r="C182" t="str">
            <v>Pin</v>
          </cell>
          <cell r="D182" t="str">
            <v>hsmv-D</v>
          </cell>
          <cell r="E182">
            <v>33</v>
          </cell>
          <cell r="F182" t="str">
            <v/>
          </cell>
          <cell r="G182" t="str">
            <v/>
          </cell>
          <cell r="H182" t="str">
            <v>Yes</v>
          </cell>
          <cell r="I182" t="str">
            <v>I3C1</v>
          </cell>
          <cell r="J182" t="str">
            <v>i2c1_scl</v>
          </cell>
          <cell r="K182" t="str">
            <v>iod</v>
          </cell>
          <cell r="L182">
            <v>1</v>
          </cell>
          <cell r="M182" t="str">
            <v>i3c1_scl</v>
          </cell>
          <cell r="N182" t="str">
            <v>inout</v>
          </cell>
          <cell r="O182">
            <v>1</v>
          </cell>
          <cell r="Q182" t="str">
            <v/>
          </cell>
          <cell r="R182">
            <v>1</v>
          </cell>
          <cell r="T182" t="str">
            <v/>
          </cell>
          <cell r="U182">
            <v>1</v>
          </cell>
          <cell r="W182" t="str">
            <v/>
          </cell>
          <cell r="X182">
            <v>1</v>
          </cell>
          <cell r="Y182" t="str">
            <v>IOM_GPPH_22</v>
          </cell>
          <cell r="Z182" t="str">
            <v>out</v>
          </cell>
          <cell r="AA182">
            <v>0</v>
          </cell>
          <cell r="AC182" t="str">
            <v/>
          </cell>
          <cell r="AD182">
            <v>1</v>
          </cell>
          <cell r="AF182" t="str">
            <v/>
          </cell>
          <cell r="AG182">
            <v>1</v>
          </cell>
          <cell r="AI182" t="str">
            <v/>
          </cell>
          <cell r="AJ182">
            <v>1</v>
          </cell>
          <cell r="AL182" t="str">
            <v/>
          </cell>
          <cell r="AM182">
            <v>1</v>
          </cell>
          <cell r="AO182" t="str">
            <v/>
          </cell>
          <cell r="AP182">
            <v>1</v>
          </cell>
          <cell r="AQ182" t="str">
            <v>GP-Out</v>
          </cell>
        </row>
        <row r="183">
          <cell r="B183" t="str">
            <v>xxgpp_h_23</v>
          </cell>
          <cell r="C183" t="str">
            <v>Pin</v>
          </cell>
          <cell r="D183" t="str">
            <v>hsmv-Fs</v>
          </cell>
          <cell r="E183">
            <v>200</v>
          </cell>
          <cell r="F183" t="str">
            <v/>
          </cell>
          <cell r="G183" t="str">
            <v/>
          </cell>
          <cell r="H183" t="str">
            <v>No</v>
          </cell>
          <cell r="I183" t="str">
            <v>CCDIF</v>
          </cell>
          <cell r="K183" t="str">
            <v/>
          </cell>
          <cell r="L183">
            <v>1</v>
          </cell>
          <cell r="M183" t="str">
            <v>bpki3c_sda</v>
          </cell>
          <cell r="N183" t="str">
            <v>inout</v>
          </cell>
          <cell r="O183">
            <v>1</v>
          </cell>
          <cell r="R183">
            <v>1</v>
          </cell>
          <cell r="U183">
            <v>1</v>
          </cell>
          <cell r="X183">
            <v>1</v>
          </cell>
          <cell r="Y183" t="str">
            <v>IOM_GPPH_23</v>
          </cell>
          <cell r="Z183" t="str">
            <v>out</v>
          </cell>
          <cell r="AA183">
            <v>0</v>
          </cell>
          <cell r="AD183">
            <v>1</v>
          </cell>
          <cell r="AG183">
            <v>1</v>
          </cell>
          <cell r="AJ183">
            <v>1</v>
          </cell>
          <cell r="AM183">
            <v>1</v>
          </cell>
          <cell r="AP183">
            <v>1</v>
          </cell>
          <cell r="AQ183" t="str">
            <v>Native F2</v>
          </cell>
        </row>
        <row r="184">
          <cell r="B184" t="str">
            <v>xxgpp_h_24</v>
          </cell>
          <cell r="C184" t="str">
            <v>Pin</v>
          </cell>
          <cell r="D184" t="str">
            <v>hsmv-Fs</v>
          </cell>
          <cell r="E184">
            <v>200</v>
          </cell>
          <cell r="F184" t="str">
            <v/>
          </cell>
          <cell r="G184" t="str">
            <v/>
          </cell>
          <cell r="H184" t="str">
            <v>Yes</v>
          </cell>
          <cell r="I184" t="str">
            <v>CCDIF</v>
          </cell>
          <cell r="K184" t="str">
            <v/>
          </cell>
          <cell r="L184">
            <v>1</v>
          </cell>
          <cell r="M184" t="str">
            <v>bpki3c_scl</v>
          </cell>
          <cell r="N184" t="str">
            <v>inout</v>
          </cell>
          <cell r="O184">
            <v>1</v>
          </cell>
          <cell r="R184">
            <v>1</v>
          </cell>
          <cell r="U184">
            <v>1</v>
          </cell>
          <cell r="X184">
            <v>1</v>
          </cell>
          <cell r="Y184" t="str">
            <v>IOM_GPPH_24</v>
          </cell>
          <cell r="Z184" t="str">
            <v>out</v>
          </cell>
          <cell r="AA184">
            <v>0</v>
          </cell>
          <cell r="AD184">
            <v>1</v>
          </cell>
          <cell r="AG184">
            <v>1</v>
          </cell>
          <cell r="AJ184">
            <v>1</v>
          </cell>
          <cell r="AM184">
            <v>1</v>
          </cell>
          <cell r="AP184">
            <v>1</v>
          </cell>
          <cell r="AQ184" t="str">
            <v>Native F2</v>
          </cell>
        </row>
        <row r="185">
          <cell r="B185" t="str">
            <v>lpi3c1_clk_loopbk</v>
          </cell>
          <cell r="C185" t="str">
            <v>N/C</v>
          </cell>
          <cell r="D185" t="str">
            <v>hsmv-D</v>
          </cell>
          <cell r="E185">
            <v>33</v>
          </cell>
          <cell r="F185" t="str">
            <v/>
          </cell>
          <cell r="G185" t="str">
            <v/>
          </cell>
          <cell r="H185" t="str">
            <v>Yes</v>
          </cell>
          <cell r="I185" t="str">
            <v>I3C1</v>
          </cell>
          <cell r="K185" t="str">
            <v/>
          </cell>
          <cell r="L185">
            <v>1</v>
          </cell>
          <cell r="M185" t="str">
            <v>i3c1_clk_loopbk</v>
          </cell>
          <cell r="N185" t="str">
            <v>inout</v>
          </cell>
          <cell r="O185">
            <v>1</v>
          </cell>
          <cell r="P185" t="str">
            <v>a_i3c1_clk_loopbk</v>
          </cell>
          <cell r="Q185" t="str">
            <v>inout</v>
          </cell>
          <cell r="R185">
            <v>1</v>
          </cell>
          <cell r="T185" t="str">
            <v/>
          </cell>
          <cell r="U185">
            <v>1</v>
          </cell>
          <cell r="W185" t="str">
            <v/>
          </cell>
          <cell r="X185">
            <v>1</v>
          </cell>
          <cell r="AA185">
            <v>1</v>
          </cell>
          <cell r="AC185" t="str">
            <v/>
          </cell>
          <cell r="AD185">
            <v>1</v>
          </cell>
          <cell r="AF185" t="str">
            <v/>
          </cell>
          <cell r="AG185">
            <v>1</v>
          </cell>
          <cell r="AI185" t="str">
            <v/>
          </cell>
          <cell r="AJ185">
            <v>1</v>
          </cell>
          <cell r="AL185" t="str">
            <v/>
          </cell>
          <cell r="AM185">
            <v>1</v>
          </cell>
          <cell r="AO185" t="str">
            <v/>
          </cell>
          <cell r="AP185">
            <v>1</v>
          </cell>
          <cell r="AQ185" t="str">
            <v>Native F2/Native F3</v>
          </cell>
        </row>
        <row r="186">
          <cell r="B186" t="str">
            <v>lpi3c0_clk_loopbk</v>
          </cell>
          <cell r="C186" t="str">
            <v>N/C</v>
          </cell>
          <cell r="D186" t="str">
            <v>hsmv-D</v>
          </cell>
          <cell r="E186">
            <v>33</v>
          </cell>
          <cell r="F186" t="str">
            <v/>
          </cell>
          <cell r="G186" t="str">
            <v/>
          </cell>
          <cell r="H186" t="str">
            <v>Yes</v>
          </cell>
          <cell r="I186" t="str">
            <v>I3C0</v>
          </cell>
          <cell r="K186" t="str">
            <v/>
          </cell>
          <cell r="L186">
            <v>1</v>
          </cell>
          <cell r="M186" t="str">
            <v>i3c0_clk_loopbk</v>
          </cell>
          <cell r="N186" t="str">
            <v>inout</v>
          </cell>
          <cell r="O186">
            <v>1</v>
          </cell>
          <cell r="Q186" t="str">
            <v/>
          </cell>
          <cell r="R186">
            <v>1</v>
          </cell>
          <cell r="T186" t="str">
            <v/>
          </cell>
          <cell r="U186">
            <v>1</v>
          </cell>
          <cell r="W186" t="str">
            <v/>
          </cell>
          <cell r="X186">
            <v>1</v>
          </cell>
          <cell r="AA186">
            <v>1</v>
          </cell>
          <cell r="AC186" t="str">
            <v/>
          </cell>
          <cell r="AD186">
            <v>1</v>
          </cell>
          <cell r="AF186" t="str">
            <v/>
          </cell>
          <cell r="AG186">
            <v>1</v>
          </cell>
          <cell r="AI186" t="str">
            <v/>
          </cell>
          <cell r="AJ186">
            <v>1</v>
          </cell>
          <cell r="AL186" t="str">
            <v/>
          </cell>
          <cell r="AM186">
            <v>1</v>
          </cell>
          <cell r="AO186" t="str">
            <v/>
          </cell>
          <cell r="AP186">
            <v>1</v>
          </cell>
          <cell r="AQ186" t="str">
            <v>Native F2</v>
          </cell>
        </row>
        <row r="187">
          <cell r="B187" t="str">
            <v>ishi3c1_clk_loopbk</v>
          </cell>
          <cell r="C187" t="str">
            <v>N/C</v>
          </cell>
          <cell r="D187" t="str">
            <v>hsmv-D</v>
          </cell>
          <cell r="E187">
            <v>33</v>
          </cell>
          <cell r="F187" t="str">
            <v/>
          </cell>
          <cell r="G187" t="str">
            <v/>
          </cell>
          <cell r="H187" t="str">
            <v>Yes</v>
          </cell>
          <cell r="I187" t="str">
            <v>ISH_I3C1</v>
          </cell>
          <cell r="K187" t="str">
            <v/>
          </cell>
          <cell r="L187">
            <v>1</v>
          </cell>
          <cell r="N187" t="str">
            <v/>
          </cell>
          <cell r="O187">
            <v>1</v>
          </cell>
          <cell r="Q187" t="str">
            <v/>
          </cell>
          <cell r="R187">
            <v>1</v>
          </cell>
          <cell r="S187" t="str">
            <v>ish_i3c1_clk_loopbk</v>
          </cell>
          <cell r="T187" t="str">
            <v>inout</v>
          </cell>
          <cell r="U187">
            <v>1</v>
          </cell>
          <cell r="W187" t="str">
            <v/>
          </cell>
          <cell r="X187">
            <v>1</v>
          </cell>
          <cell r="AA187">
            <v>1</v>
          </cell>
          <cell r="AC187" t="str">
            <v/>
          </cell>
          <cell r="AD187">
            <v>1</v>
          </cell>
          <cell r="AF187" t="str">
            <v/>
          </cell>
          <cell r="AG187">
            <v>1</v>
          </cell>
          <cell r="AI187" t="str">
            <v/>
          </cell>
          <cell r="AJ187">
            <v>1</v>
          </cell>
          <cell r="AL187" t="str">
            <v/>
          </cell>
          <cell r="AM187">
            <v>1</v>
          </cell>
          <cell r="AO187" t="str">
            <v/>
          </cell>
          <cell r="AP187">
            <v>1</v>
          </cell>
          <cell r="AQ187" t="str">
            <v>Native F4</v>
          </cell>
        </row>
        <row r="188">
          <cell r="B188" t="str">
            <v>shd_i3c_clk_loopbk</v>
          </cell>
          <cell r="C188" t="str">
            <v>N/C</v>
          </cell>
          <cell r="D188" t="str">
            <v>hsmv-D</v>
          </cell>
          <cell r="E188" t="str">
            <v>40 - FS</v>
          </cell>
          <cell r="F188" t="str">
            <v/>
          </cell>
          <cell r="G188" t="str">
            <v/>
          </cell>
          <cell r="H188" t="str">
            <v>Yes</v>
          </cell>
          <cell r="I188" t="str">
            <v>CCDIF</v>
          </cell>
          <cell r="K188" t="str">
            <v/>
          </cell>
          <cell r="L188">
            <v>1</v>
          </cell>
          <cell r="O188">
            <v>1</v>
          </cell>
          <cell r="R188">
            <v>1</v>
          </cell>
          <cell r="S188" t="str">
            <v>shd_i3c_clk_loopbk</v>
          </cell>
          <cell r="T188" t="str">
            <v>inout</v>
          </cell>
          <cell r="U188">
            <v>1</v>
          </cell>
          <cell r="X188">
            <v>1</v>
          </cell>
          <cell r="AA188">
            <v>1</v>
          </cell>
          <cell r="AD188">
            <v>1</v>
          </cell>
          <cell r="AG188">
            <v>1</v>
          </cell>
          <cell r="AJ188">
            <v>1</v>
          </cell>
          <cell r="AM188">
            <v>1</v>
          </cell>
          <cell r="AP188">
            <v>1</v>
          </cell>
          <cell r="AQ188" t="str">
            <v>Native F4</v>
          </cell>
        </row>
        <row r="189">
          <cell r="B189" t="str">
            <v>Primary Well Group S (South) - Soundwire Gen2 buffers (CDNS/3rd party) - 9 bumps, incl. 1 RCOMP</v>
          </cell>
        </row>
        <row r="190">
          <cell r="B190" t="str">
            <v>xxgpp_s_0</v>
          </cell>
          <cell r="C190" t="str">
            <v>Pin</v>
          </cell>
          <cell r="D190" t="str">
            <v>sndwire</v>
          </cell>
          <cell r="F190" t="str">
            <v/>
          </cell>
          <cell r="G190" t="str">
            <v/>
          </cell>
          <cell r="H190" t="str">
            <v>Yes</v>
          </cell>
          <cell r="I190" t="str">
            <v>SWND</v>
          </cell>
          <cell r="J190" t="str">
            <v>sndw3_clk</v>
          </cell>
          <cell r="K190" t="str">
            <v>inout</v>
          </cell>
          <cell r="L190">
            <v>1</v>
          </cell>
          <cell r="N190" t="str">
            <v/>
          </cell>
          <cell r="O190">
            <v>1</v>
          </cell>
          <cell r="Q190" t="str">
            <v/>
          </cell>
          <cell r="R190">
            <v>1</v>
          </cell>
          <cell r="T190" t="str">
            <v/>
          </cell>
          <cell r="U190">
            <v>1</v>
          </cell>
          <cell r="W190" t="str">
            <v/>
          </cell>
          <cell r="X190">
            <v>1</v>
          </cell>
          <cell r="Y190" t="str">
            <v>i2s1_txd</v>
          </cell>
          <cell r="Z190" t="str">
            <v>outf</v>
          </cell>
          <cell r="AA190">
            <v>1</v>
          </cell>
          <cell r="AC190" t="str">
            <v/>
          </cell>
          <cell r="AD190">
            <v>1</v>
          </cell>
          <cell r="AF190" t="str">
            <v/>
          </cell>
          <cell r="AG190">
            <v>1</v>
          </cell>
          <cell r="AI190" t="str">
            <v/>
          </cell>
          <cell r="AJ190">
            <v>1</v>
          </cell>
          <cell r="AL190" t="str">
            <v/>
          </cell>
          <cell r="AM190">
            <v>1</v>
          </cell>
          <cell r="AO190" t="str">
            <v/>
          </cell>
          <cell r="AP190">
            <v>1</v>
          </cell>
          <cell r="AQ190" t="str">
            <v>GP-In</v>
          </cell>
        </row>
        <row r="191">
          <cell r="B191" t="str">
            <v>xxgpp_s_1</v>
          </cell>
          <cell r="C191" t="str">
            <v>Pin</v>
          </cell>
          <cell r="D191" t="str">
            <v>sndwire</v>
          </cell>
          <cell r="F191" t="str">
            <v/>
          </cell>
          <cell r="G191" t="str">
            <v/>
          </cell>
          <cell r="H191" t="str">
            <v>No</v>
          </cell>
          <cell r="I191" t="str">
            <v>SWND</v>
          </cell>
          <cell r="J191" t="str">
            <v>sndw3_data0</v>
          </cell>
          <cell r="K191" t="str">
            <v>inout</v>
          </cell>
          <cell r="L191">
            <v>1</v>
          </cell>
          <cell r="N191" t="str">
            <v/>
          </cell>
          <cell r="O191">
            <v>1</v>
          </cell>
          <cell r="Q191" t="str">
            <v/>
          </cell>
          <cell r="R191">
            <v>1</v>
          </cell>
          <cell r="T191" t="str">
            <v/>
          </cell>
          <cell r="U191">
            <v>1</v>
          </cell>
          <cell r="X191">
            <v>1</v>
          </cell>
          <cell r="Y191" t="str">
            <v>i2s1_rxd</v>
          </cell>
          <cell r="Z191" t="str">
            <v>in</v>
          </cell>
          <cell r="AA191">
            <v>1</v>
          </cell>
          <cell r="AC191" t="str">
            <v/>
          </cell>
          <cell r="AD191">
            <v>1</v>
          </cell>
          <cell r="AF191" t="str">
            <v/>
          </cell>
          <cell r="AG191">
            <v>1</v>
          </cell>
          <cell r="AI191" t="str">
            <v/>
          </cell>
          <cell r="AJ191">
            <v>1</v>
          </cell>
          <cell r="AL191" t="str">
            <v/>
          </cell>
          <cell r="AM191">
            <v>1</v>
          </cell>
          <cell r="AO191" t="str">
            <v/>
          </cell>
          <cell r="AP191">
            <v>1</v>
          </cell>
          <cell r="AQ191" t="str">
            <v>GP-In</v>
          </cell>
        </row>
        <row r="192">
          <cell r="B192" t="str">
            <v>xxgpp_s_2</v>
          </cell>
          <cell r="C192" t="str">
            <v>Pin</v>
          </cell>
          <cell r="D192" t="str">
            <v>sndwire</v>
          </cell>
          <cell r="F192" t="str">
            <v/>
          </cell>
          <cell r="G192" t="str">
            <v/>
          </cell>
          <cell r="H192" t="str">
            <v>Yes</v>
          </cell>
          <cell r="I192" t="str">
            <v>SWND</v>
          </cell>
          <cell r="J192" t="str">
            <v>sndw3_data1</v>
          </cell>
          <cell r="K192" t="str">
            <v>inout</v>
          </cell>
          <cell r="L192">
            <v>1</v>
          </cell>
          <cell r="N192" t="str">
            <v/>
          </cell>
          <cell r="O192">
            <v>1</v>
          </cell>
          <cell r="P192" t="str">
            <v>sndw0_clk</v>
          </cell>
          <cell r="Q192" t="str">
            <v>inout</v>
          </cell>
          <cell r="R192">
            <v>1</v>
          </cell>
          <cell r="T192" t="str">
            <v/>
          </cell>
          <cell r="U192">
            <v>1</v>
          </cell>
          <cell r="V192" t="str">
            <v>dmic_clk_a_0</v>
          </cell>
          <cell r="W192" t="str">
            <v>inout</v>
          </cell>
          <cell r="X192">
            <v>1</v>
          </cell>
          <cell r="Y192" t="str">
            <v>i2s1_sclk</v>
          </cell>
          <cell r="Z192" t="str">
            <v>inout</v>
          </cell>
          <cell r="AA192">
            <v>1</v>
          </cell>
          <cell r="AC192" t="str">
            <v/>
          </cell>
          <cell r="AD192">
            <v>1</v>
          </cell>
          <cell r="AF192" t="str">
            <v/>
          </cell>
          <cell r="AG192">
            <v>1</v>
          </cell>
          <cell r="AI192" t="str">
            <v/>
          </cell>
          <cell r="AJ192">
            <v>1</v>
          </cell>
          <cell r="AL192" t="str">
            <v/>
          </cell>
          <cell r="AM192">
            <v>1</v>
          </cell>
          <cell r="AO192" t="str">
            <v/>
          </cell>
          <cell r="AP192">
            <v>1</v>
          </cell>
          <cell r="AQ192" t="str">
            <v>GP-In</v>
          </cell>
        </row>
        <row r="193">
          <cell r="B193" t="str">
            <v>xxgpp_s_3</v>
          </cell>
          <cell r="C193" t="str">
            <v>Pin</v>
          </cell>
          <cell r="D193" t="str">
            <v>sndwire</v>
          </cell>
          <cell r="F193" t="str">
            <v/>
          </cell>
          <cell r="G193" t="str">
            <v/>
          </cell>
          <cell r="H193" t="str">
            <v>No</v>
          </cell>
          <cell r="I193" t="str">
            <v>SWND</v>
          </cell>
          <cell r="J193" t="str">
            <v>sndw3_data2</v>
          </cell>
          <cell r="K193" t="str">
            <v>inout</v>
          </cell>
          <cell r="L193">
            <v>1</v>
          </cell>
          <cell r="M193" t="str">
            <v>a_sndw2_data1</v>
          </cell>
          <cell r="N193" t="str">
            <v>inout</v>
          </cell>
          <cell r="O193">
            <v>1</v>
          </cell>
          <cell r="P193" t="str">
            <v>sndw0_data0</v>
          </cell>
          <cell r="Q193" t="str">
            <v>inout</v>
          </cell>
          <cell r="R193">
            <v>1</v>
          </cell>
          <cell r="T193" t="str">
            <v/>
          </cell>
          <cell r="U193">
            <v>1</v>
          </cell>
          <cell r="V193" t="str">
            <v>dmic_data_0</v>
          </cell>
          <cell r="W193" t="str">
            <v>in</v>
          </cell>
          <cell r="X193">
            <v>1</v>
          </cell>
          <cell r="Y193" t="str">
            <v>i2s1_sfrm</v>
          </cell>
          <cell r="Z193" t="str">
            <v>inout</v>
          </cell>
          <cell r="AA193">
            <v>1</v>
          </cell>
          <cell r="AC193" t="str">
            <v/>
          </cell>
          <cell r="AD193">
            <v>1</v>
          </cell>
          <cell r="AF193" t="str">
            <v/>
          </cell>
          <cell r="AG193">
            <v>1</v>
          </cell>
          <cell r="AI193" t="str">
            <v/>
          </cell>
          <cell r="AJ193">
            <v>1</v>
          </cell>
          <cell r="AL193" t="str">
            <v/>
          </cell>
          <cell r="AM193">
            <v>1</v>
          </cell>
          <cell r="AO193" t="str">
            <v/>
          </cell>
          <cell r="AP193">
            <v>1</v>
          </cell>
          <cell r="AQ193" t="str">
            <v>GP-In</v>
          </cell>
        </row>
        <row r="194">
          <cell r="B194" t="str">
            <v>xxgpp_s_4</v>
          </cell>
          <cell r="C194" t="str">
            <v>Pin</v>
          </cell>
          <cell r="D194" t="str">
            <v>sndwire</v>
          </cell>
          <cell r="F194" t="str">
            <v/>
          </cell>
          <cell r="G194" t="str">
            <v/>
          </cell>
          <cell r="H194" t="str">
            <v>Yes</v>
          </cell>
          <cell r="I194" t="str">
            <v>SWND</v>
          </cell>
          <cell r="K194" t="str">
            <v/>
          </cell>
          <cell r="L194">
            <v>1</v>
          </cell>
          <cell r="M194" t="str">
            <v>sndw2_clk</v>
          </cell>
          <cell r="N194" t="str">
            <v>inout</v>
          </cell>
          <cell r="O194">
            <v>1</v>
          </cell>
          <cell r="Q194" t="str">
            <v/>
          </cell>
          <cell r="R194">
            <v>1</v>
          </cell>
          <cell r="T194" t="str">
            <v/>
          </cell>
          <cell r="U194">
            <v>1</v>
          </cell>
          <cell r="V194" t="str">
            <v>a_dmic_clk_a_0</v>
          </cell>
          <cell r="W194" t="str">
            <v>inout</v>
          </cell>
          <cell r="X194">
            <v>1</v>
          </cell>
          <cell r="Y194" t="str">
            <v>i2s2_sclk</v>
          </cell>
          <cell r="Z194" t="str">
            <v>inout</v>
          </cell>
          <cell r="AA194">
            <v>1</v>
          </cell>
          <cell r="AC194" t="str">
            <v/>
          </cell>
          <cell r="AD194">
            <v>1</v>
          </cell>
          <cell r="AF194" t="str">
            <v/>
          </cell>
          <cell r="AG194">
            <v>1</v>
          </cell>
          <cell r="AI194" t="str">
            <v/>
          </cell>
          <cell r="AJ194">
            <v>1</v>
          </cell>
          <cell r="AL194" t="str">
            <v/>
          </cell>
          <cell r="AM194">
            <v>1</v>
          </cell>
          <cell r="AO194" t="str">
            <v/>
          </cell>
          <cell r="AP194">
            <v>1</v>
          </cell>
          <cell r="AQ194" t="str">
            <v>GP-In</v>
          </cell>
        </row>
        <row r="195">
          <cell r="B195" t="str">
            <v>xxgpp_s_5</v>
          </cell>
          <cell r="C195" t="str">
            <v>Pin</v>
          </cell>
          <cell r="D195" t="str">
            <v>sndwire</v>
          </cell>
          <cell r="F195" t="str">
            <v/>
          </cell>
          <cell r="G195" t="str">
            <v/>
          </cell>
          <cell r="H195" t="str">
            <v>Yes</v>
          </cell>
          <cell r="I195" t="str">
            <v>SWND</v>
          </cell>
          <cell r="K195" t="str">
            <v/>
          </cell>
          <cell r="L195">
            <v>1</v>
          </cell>
          <cell r="M195" t="str">
            <v>sndw2_data0</v>
          </cell>
          <cell r="N195" t="str">
            <v>inout</v>
          </cell>
          <cell r="O195">
            <v>1</v>
          </cell>
          <cell r="Q195" t="str">
            <v/>
          </cell>
          <cell r="R195">
            <v>1</v>
          </cell>
          <cell r="T195" t="str">
            <v/>
          </cell>
          <cell r="U195">
            <v>1</v>
          </cell>
          <cell r="V195" t="str">
            <v>a_dmic_data_0</v>
          </cell>
          <cell r="W195" t="str">
            <v>in</v>
          </cell>
          <cell r="X195">
            <v>1</v>
          </cell>
          <cell r="Y195" t="str">
            <v>i2s2_sfrm</v>
          </cell>
          <cell r="Z195" t="str">
            <v>inout</v>
          </cell>
          <cell r="AA195">
            <v>1</v>
          </cell>
          <cell r="AC195" t="str">
            <v/>
          </cell>
          <cell r="AD195">
            <v>1</v>
          </cell>
          <cell r="AF195" t="str">
            <v/>
          </cell>
          <cell r="AG195">
            <v>1</v>
          </cell>
          <cell r="AI195" t="str">
            <v/>
          </cell>
          <cell r="AJ195">
            <v>1</v>
          </cell>
          <cell r="AL195" t="str">
            <v/>
          </cell>
          <cell r="AM195">
            <v>1</v>
          </cell>
          <cell r="AO195" t="str">
            <v/>
          </cell>
          <cell r="AP195">
            <v>1</v>
          </cell>
          <cell r="AQ195" t="str">
            <v>GP-In</v>
          </cell>
        </row>
        <row r="196">
          <cell r="B196" t="str">
            <v>xxgpp_s_6</v>
          </cell>
          <cell r="C196" t="str">
            <v>Pin</v>
          </cell>
          <cell r="D196" t="str">
            <v>sndwire</v>
          </cell>
          <cell r="F196" t="str">
            <v/>
          </cell>
          <cell r="G196" t="str">
            <v/>
          </cell>
          <cell r="H196" t="str">
            <v>Yes</v>
          </cell>
          <cell r="I196" t="str">
            <v>SWND</v>
          </cell>
          <cell r="K196" t="str">
            <v/>
          </cell>
          <cell r="L196">
            <v>1</v>
          </cell>
          <cell r="M196" t="str">
            <v>sndw2_data1</v>
          </cell>
          <cell r="N196" t="str">
            <v>inout</v>
          </cell>
          <cell r="O196">
            <v>1</v>
          </cell>
          <cell r="P196" t="str">
            <v>sndw1_clk</v>
          </cell>
          <cell r="Q196" t="str">
            <v>inout</v>
          </cell>
          <cell r="R196">
            <v>1</v>
          </cell>
          <cell r="T196" t="str">
            <v/>
          </cell>
          <cell r="U196">
            <v>1</v>
          </cell>
          <cell r="V196" t="str">
            <v>dmic_clk_a_1</v>
          </cell>
          <cell r="W196" t="str">
            <v>inout</v>
          </cell>
          <cell r="X196">
            <v>1</v>
          </cell>
          <cell r="Y196" t="str">
            <v>i2s2_txd</v>
          </cell>
          <cell r="Z196" t="str">
            <v>outf</v>
          </cell>
          <cell r="AA196">
            <v>1</v>
          </cell>
          <cell r="AC196" t="str">
            <v/>
          </cell>
          <cell r="AD196">
            <v>1</v>
          </cell>
          <cell r="AF196" t="str">
            <v/>
          </cell>
          <cell r="AG196">
            <v>1</v>
          </cell>
          <cell r="AI196" t="str">
            <v/>
          </cell>
          <cell r="AJ196">
            <v>1</v>
          </cell>
          <cell r="AL196" t="str">
            <v/>
          </cell>
          <cell r="AM196">
            <v>1</v>
          </cell>
          <cell r="AO196" t="str">
            <v/>
          </cell>
          <cell r="AP196">
            <v>1</v>
          </cell>
          <cell r="AQ196" t="str">
            <v>GP-In</v>
          </cell>
        </row>
        <row r="197">
          <cell r="B197" t="str">
            <v>xxgpp_s_7</v>
          </cell>
          <cell r="C197" t="str">
            <v>Pin</v>
          </cell>
          <cell r="D197" t="str">
            <v>sndwire</v>
          </cell>
          <cell r="F197" t="str">
            <v/>
          </cell>
          <cell r="G197" t="str">
            <v/>
          </cell>
          <cell r="H197" t="str">
            <v>No</v>
          </cell>
          <cell r="I197" t="str">
            <v>SWND</v>
          </cell>
          <cell r="J197" t="str">
            <v>sndw3_data3</v>
          </cell>
          <cell r="K197" t="str">
            <v>inout</v>
          </cell>
          <cell r="L197">
            <v>1</v>
          </cell>
          <cell r="M197" t="str">
            <v>sndw2_data2</v>
          </cell>
          <cell r="N197" t="str">
            <v>inout</v>
          </cell>
          <cell r="O197">
            <v>1</v>
          </cell>
          <cell r="P197" t="str">
            <v>sndw1_data0</v>
          </cell>
          <cell r="Q197" t="str">
            <v>inout</v>
          </cell>
          <cell r="R197">
            <v>1</v>
          </cell>
          <cell r="T197" t="str">
            <v/>
          </cell>
          <cell r="U197">
            <v>1</v>
          </cell>
          <cell r="V197" t="str">
            <v>dmic_data_1</v>
          </cell>
          <cell r="W197" t="str">
            <v>in</v>
          </cell>
          <cell r="X197">
            <v>1</v>
          </cell>
          <cell r="Y197" t="str">
            <v>i2s2_rxd</v>
          </cell>
          <cell r="Z197" t="str">
            <v>in</v>
          </cell>
          <cell r="AA197">
            <v>1</v>
          </cell>
          <cell r="AC197" t="str">
            <v/>
          </cell>
          <cell r="AD197">
            <v>1</v>
          </cell>
          <cell r="AF197" t="str">
            <v/>
          </cell>
          <cell r="AG197">
            <v>1</v>
          </cell>
          <cell r="AI197" t="str">
            <v/>
          </cell>
          <cell r="AJ197">
            <v>1</v>
          </cell>
          <cell r="AL197" t="str">
            <v/>
          </cell>
          <cell r="AM197">
            <v>1</v>
          </cell>
          <cell r="AO197" t="str">
            <v/>
          </cell>
          <cell r="AP197">
            <v>1</v>
          </cell>
          <cell r="AQ197" t="str">
            <v>GP-In</v>
          </cell>
        </row>
        <row r="198">
          <cell r="B198" t="str">
            <v>Primary Well Group V (West) - 18 GPIOs merged with 6 native only pins to form GPP_V family for size optimization - 24 bumps + 0 loopback buffer</v>
          </cell>
        </row>
        <row r="199">
          <cell r="B199" t="str">
            <v>xxgpp_v_0</v>
          </cell>
          <cell r="C199" t="str">
            <v>Pin</v>
          </cell>
          <cell r="D199" t="str">
            <v>hsmv-D</v>
          </cell>
          <cell r="E199">
            <v>200</v>
          </cell>
          <cell r="F199" t="str">
            <v/>
          </cell>
          <cell r="G199" t="str">
            <v/>
          </cell>
          <cell r="H199" t="str">
            <v>No</v>
          </cell>
          <cell r="I199" t="str">
            <v>MiscV</v>
          </cell>
          <cell r="J199" t="str">
            <v>batlow_b</v>
          </cell>
          <cell r="K199" t="str">
            <v>in</v>
          </cell>
          <cell r="L199">
            <v>1</v>
          </cell>
          <cell r="N199" t="str">
            <v/>
          </cell>
          <cell r="O199">
            <v>1</v>
          </cell>
          <cell r="Q199" t="str">
            <v/>
          </cell>
          <cell r="R199">
            <v>1</v>
          </cell>
          <cell r="T199" t="str">
            <v/>
          </cell>
          <cell r="U199">
            <v>1</v>
          </cell>
          <cell r="W199" t="str">
            <v/>
          </cell>
          <cell r="X199">
            <v>1</v>
          </cell>
          <cell r="Z199" t="str">
            <v/>
          </cell>
          <cell r="AA199">
            <v>1</v>
          </cell>
          <cell r="AC199" t="str">
            <v/>
          </cell>
          <cell r="AD199">
            <v>1</v>
          </cell>
          <cell r="AF199" t="str">
            <v/>
          </cell>
          <cell r="AG199">
            <v>1</v>
          </cell>
          <cell r="AI199" t="str">
            <v/>
          </cell>
          <cell r="AJ199">
            <v>1</v>
          </cell>
          <cell r="AL199" t="str">
            <v/>
          </cell>
          <cell r="AM199">
            <v>1</v>
          </cell>
          <cell r="AO199" t="str">
            <v/>
          </cell>
          <cell r="AP199">
            <v>1</v>
          </cell>
          <cell r="AQ199" t="str">
            <v>Native F1/GP-In</v>
          </cell>
        </row>
        <row r="200">
          <cell r="B200" t="str">
            <v>xxgpp_v_1</v>
          </cell>
          <cell r="C200" t="str">
            <v>Pin</v>
          </cell>
          <cell r="D200" t="str">
            <v>hsmv-D</v>
          </cell>
          <cell r="E200">
            <v>200</v>
          </cell>
          <cell r="F200" t="str">
            <v/>
          </cell>
          <cell r="G200" t="str">
            <v/>
          </cell>
          <cell r="H200" t="str">
            <v>No</v>
          </cell>
          <cell r="I200" t="str">
            <v>MiscV</v>
          </cell>
          <cell r="J200" t="str">
            <v>ac_present</v>
          </cell>
          <cell r="K200" t="str">
            <v>in</v>
          </cell>
          <cell r="L200">
            <v>1</v>
          </cell>
          <cell r="N200" t="str">
            <v/>
          </cell>
          <cell r="O200">
            <v>1</v>
          </cell>
          <cell r="Q200" t="str">
            <v/>
          </cell>
          <cell r="R200">
            <v>1</v>
          </cell>
          <cell r="T200" t="str">
            <v/>
          </cell>
          <cell r="U200">
            <v>1</v>
          </cell>
          <cell r="W200" t="str">
            <v/>
          </cell>
          <cell r="X200">
            <v>1</v>
          </cell>
          <cell r="Z200" t="str">
            <v/>
          </cell>
          <cell r="AA200">
            <v>1</v>
          </cell>
          <cell r="AC200" t="str">
            <v/>
          </cell>
          <cell r="AD200">
            <v>1</v>
          </cell>
          <cell r="AF200" t="str">
            <v/>
          </cell>
          <cell r="AG200">
            <v>1</v>
          </cell>
          <cell r="AI200" t="str">
            <v/>
          </cell>
          <cell r="AJ200">
            <v>1</v>
          </cell>
          <cell r="AL200" t="str">
            <v/>
          </cell>
          <cell r="AM200">
            <v>1</v>
          </cell>
          <cell r="AO200" t="str">
            <v/>
          </cell>
          <cell r="AP200">
            <v>1</v>
          </cell>
          <cell r="AQ200" t="str">
            <v>Native F1</v>
          </cell>
        </row>
        <row r="201">
          <cell r="B201" t="str">
            <v>xxgpp_v_2</v>
          </cell>
          <cell r="C201" t="str">
            <v>Pin</v>
          </cell>
          <cell r="D201" t="str">
            <v>hsmv-D</v>
          </cell>
          <cell r="E201">
            <v>200</v>
          </cell>
          <cell r="F201" t="str">
            <v/>
          </cell>
          <cell r="G201" t="str">
            <v/>
          </cell>
          <cell r="H201" t="str">
            <v>No</v>
          </cell>
          <cell r="I201" t="str">
            <v>MiscV</v>
          </cell>
          <cell r="J201" t="str">
            <v>soc_wake_b</v>
          </cell>
          <cell r="K201" t="str">
            <v>iod</v>
          </cell>
          <cell r="L201">
            <v>1</v>
          </cell>
          <cell r="N201" t="str">
            <v/>
          </cell>
          <cell r="O201">
            <v>1</v>
          </cell>
          <cell r="Q201" t="str">
            <v/>
          </cell>
          <cell r="R201">
            <v>1</v>
          </cell>
          <cell r="T201" t="str">
            <v/>
          </cell>
          <cell r="U201">
            <v>1</v>
          </cell>
          <cell r="W201" t="str">
            <v/>
          </cell>
          <cell r="X201">
            <v>1</v>
          </cell>
          <cell r="Z201" t="str">
            <v/>
          </cell>
          <cell r="AA201">
            <v>1</v>
          </cell>
          <cell r="AC201" t="str">
            <v/>
          </cell>
          <cell r="AD201">
            <v>1</v>
          </cell>
          <cell r="AF201" t="str">
            <v/>
          </cell>
          <cell r="AG201">
            <v>1</v>
          </cell>
          <cell r="AI201" t="str">
            <v/>
          </cell>
          <cell r="AJ201">
            <v>1</v>
          </cell>
          <cell r="AL201" t="str">
            <v/>
          </cell>
          <cell r="AM201">
            <v>1</v>
          </cell>
          <cell r="AO201" t="str">
            <v/>
          </cell>
          <cell r="AP201">
            <v>1</v>
          </cell>
          <cell r="AQ201" t="str">
            <v>Native F1</v>
          </cell>
        </row>
        <row r="202">
          <cell r="B202" t="str">
            <v>xxgpp_v_3</v>
          </cell>
          <cell r="C202" t="str">
            <v>Pin</v>
          </cell>
          <cell r="D202" t="str">
            <v>hsmv-D</v>
          </cell>
          <cell r="E202">
            <v>200</v>
          </cell>
          <cell r="F202" t="str">
            <v/>
          </cell>
          <cell r="G202" t="str">
            <v/>
          </cell>
          <cell r="H202" t="str">
            <v>No</v>
          </cell>
          <cell r="I202" t="str">
            <v>MiscV</v>
          </cell>
          <cell r="J202" t="str">
            <v>pwrbtn_b</v>
          </cell>
          <cell r="K202" t="str">
            <v>in</v>
          </cell>
          <cell r="L202">
            <v>1</v>
          </cell>
          <cell r="N202" t="str">
            <v/>
          </cell>
          <cell r="O202">
            <v>1</v>
          </cell>
          <cell r="Q202" t="str">
            <v/>
          </cell>
          <cell r="R202">
            <v>1</v>
          </cell>
          <cell r="T202" t="str">
            <v/>
          </cell>
          <cell r="U202">
            <v>1</v>
          </cell>
          <cell r="W202" t="str">
            <v/>
          </cell>
          <cell r="X202">
            <v>1</v>
          </cell>
          <cell r="Z202" t="str">
            <v/>
          </cell>
          <cell r="AA202">
            <v>1</v>
          </cell>
          <cell r="AC202" t="str">
            <v/>
          </cell>
          <cell r="AD202">
            <v>1</v>
          </cell>
          <cell r="AF202" t="str">
            <v/>
          </cell>
          <cell r="AG202">
            <v>1</v>
          </cell>
          <cell r="AI202" t="str">
            <v/>
          </cell>
          <cell r="AJ202">
            <v>1</v>
          </cell>
          <cell r="AL202" t="str">
            <v/>
          </cell>
          <cell r="AM202">
            <v>1</v>
          </cell>
          <cell r="AO202" t="str">
            <v/>
          </cell>
          <cell r="AP202">
            <v>1</v>
          </cell>
          <cell r="AQ202" t="str">
            <v>Native F1</v>
          </cell>
        </row>
        <row r="203">
          <cell r="B203" t="str">
            <v>xxgpp_v_4</v>
          </cell>
          <cell r="C203" t="str">
            <v>Pin</v>
          </cell>
          <cell r="D203" t="str">
            <v>hsmv-D</v>
          </cell>
          <cell r="E203">
            <v>200</v>
          </cell>
          <cell r="F203" t="str">
            <v/>
          </cell>
          <cell r="G203" t="str">
            <v/>
          </cell>
          <cell r="H203" t="str">
            <v>No</v>
          </cell>
          <cell r="I203" t="str">
            <v>MiscV</v>
          </cell>
          <cell r="J203" t="str">
            <v>slp_s3_b</v>
          </cell>
          <cell r="K203" t="str">
            <v>out</v>
          </cell>
          <cell r="L203">
            <v>1</v>
          </cell>
          <cell r="N203" t="str">
            <v/>
          </cell>
          <cell r="O203">
            <v>1</v>
          </cell>
          <cell r="Q203" t="str">
            <v/>
          </cell>
          <cell r="R203">
            <v>1</v>
          </cell>
          <cell r="T203" t="str">
            <v/>
          </cell>
          <cell r="U203">
            <v>1</v>
          </cell>
          <cell r="W203" t="str">
            <v/>
          </cell>
          <cell r="X203">
            <v>1</v>
          </cell>
          <cell r="Z203" t="str">
            <v/>
          </cell>
          <cell r="AA203">
            <v>1</v>
          </cell>
          <cell r="AC203" t="str">
            <v/>
          </cell>
          <cell r="AD203">
            <v>1</v>
          </cell>
          <cell r="AF203" t="str">
            <v/>
          </cell>
          <cell r="AG203">
            <v>1</v>
          </cell>
          <cell r="AI203" t="str">
            <v/>
          </cell>
          <cell r="AJ203">
            <v>1</v>
          </cell>
          <cell r="AL203" t="str">
            <v/>
          </cell>
          <cell r="AM203">
            <v>1</v>
          </cell>
          <cell r="AO203" t="str">
            <v/>
          </cell>
          <cell r="AP203">
            <v>1</v>
          </cell>
          <cell r="AQ203" t="str">
            <v>Native F1/GP-Out</v>
          </cell>
        </row>
        <row r="204">
          <cell r="B204" t="str">
            <v>xxgpp_v_5</v>
          </cell>
          <cell r="C204" t="str">
            <v>Pin</v>
          </cell>
          <cell r="D204" t="str">
            <v>hsmv-D</v>
          </cell>
          <cell r="E204">
            <v>200</v>
          </cell>
          <cell r="F204" t="str">
            <v/>
          </cell>
          <cell r="G204" t="str">
            <v/>
          </cell>
          <cell r="H204" t="str">
            <v>No</v>
          </cell>
          <cell r="I204" t="str">
            <v>MiscV</v>
          </cell>
          <cell r="J204" t="str">
            <v>slp_s4_b</v>
          </cell>
          <cell r="K204" t="str">
            <v>out</v>
          </cell>
          <cell r="L204">
            <v>1</v>
          </cell>
          <cell r="N204" t="str">
            <v/>
          </cell>
          <cell r="O204">
            <v>1</v>
          </cell>
          <cell r="Q204" t="str">
            <v/>
          </cell>
          <cell r="R204">
            <v>1</v>
          </cell>
          <cell r="T204" t="str">
            <v/>
          </cell>
          <cell r="U204">
            <v>1</v>
          </cell>
          <cell r="W204" t="str">
            <v/>
          </cell>
          <cell r="X204">
            <v>1</v>
          </cell>
          <cell r="Z204" t="str">
            <v/>
          </cell>
          <cell r="AA204">
            <v>1</v>
          </cell>
          <cell r="AC204" t="str">
            <v/>
          </cell>
          <cell r="AD204">
            <v>1</v>
          </cell>
          <cell r="AF204" t="str">
            <v/>
          </cell>
          <cell r="AG204">
            <v>1</v>
          </cell>
          <cell r="AI204" t="str">
            <v/>
          </cell>
          <cell r="AJ204">
            <v>1</v>
          </cell>
          <cell r="AL204" t="str">
            <v/>
          </cell>
          <cell r="AM204">
            <v>1</v>
          </cell>
          <cell r="AO204" t="str">
            <v/>
          </cell>
          <cell r="AP204">
            <v>1</v>
          </cell>
          <cell r="AQ204" t="str">
            <v>Native F1/GP-Out</v>
          </cell>
        </row>
        <row r="205">
          <cell r="B205" t="str">
            <v>xxgpp_v_6</v>
          </cell>
          <cell r="C205" t="str">
            <v>Pin</v>
          </cell>
          <cell r="D205" t="str">
            <v>hsmv-D</v>
          </cell>
          <cell r="E205">
            <v>200</v>
          </cell>
          <cell r="F205" t="str">
            <v/>
          </cell>
          <cell r="G205" t="str">
            <v/>
          </cell>
          <cell r="H205" t="str">
            <v>No</v>
          </cell>
          <cell r="I205" t="str">
            <v>MiscV</v>
          </cell>
          <cell r="J205" t="str">
            <v>slp_a_b</v>
          </cell>
          <cell r="K205" t="str">
            <v>out</v>
          </cell>
          <cell r="L205">
            <v>1</v>
          </cell>
          <cell r="N205" t="str">
            <v/>
          </cell>
          <cell r="O205">
            <v>1</v>
          </cell>
          <cell r="Q205" t="str">
            <v/>
          </cell>
          <cell r="R205">
            <v>1</v>
          </cell>
          <cell r="T205" t="str">
            <v/>
          </cell>
          <cell r="U205">
            <v>1</v>
          </cell>
          <cell r="W205" t="str">
            <v/>
          </cell>
          <cell r="X205">
            <v>1</v>
          </cell>
          <cell r="Z205" t="str">
            <v/>
          </cell>
          <cell r="AA205">
            <v>1</v>
          </cell>
          <cell r="AC205" t="str">
            <v/>
          </cell>
          <cell r="AD205">
            <v>1</v>
          </cell>
          <cell r="AF205" t="str">
            <v/>
          </cell>
          <cell r="AG205">
            <v>1</v>
          </cell>
          <cell r="AI205" t="str">
            <v/>
          </cell>
          <cell r="AJ205">
            <v>1</v>
          </cell>
          <cell r="AL205" t="str">
            <v/>
          </cell>
          <cell r="AM205">
            <v>1</v>
          </cell>
          <cell r="AO205" t="str">
            <v/>
          </cell>
          <cell r="AP205">
            <v>1</v>
          </cell>
          <cell r="AQ205" t="str">
            <v>Native F1/GP-Out</v>
          </cell>
        </row>
        <row r="206">
          <cell r="B206" t="str">
            <v>xxgpp_v_7</v>
          </cell>
          <cell r="C206" t="str">
            <v>Pin</v>
          </cell>
          <cell r="D206" t="str">
            <v>hsmv-D</v>
          </cell>
          <cell r="E206">
            <v>33</v>
          </cell>
          <cell r="F206" t="str">
            <v/>
          </cell>
          <cell r="G206" t="str">
            <v/>
          </cell>
          <cell r="H206" t="str">
            <v>No</v>
          </cell>
          <cell r="I206" t="str">
            <v>MiscV</v>
          </cell>
          <cell r="J206" t="str">
            <v>susclk</v>
          </cell>
          <cell r="K206" t="str">
            <v>out</v>
          </cell>
          <cell r="L206">
            <v>1</v>
          </cell>
          <cell r="N206" t="str">
            <v/>
          </cell>
          <cell r="O206">
            <v>1</v>
          </cell>
          <cell r="Q206" t="str">
            <v/>
          </cell>
          <cell r="R206">
            <v>1</v>
          </cell>
          <cell r="T206" t="str">
            <v/>
          </cell>
          <cell r="U206">
            <v>1</v>
          </cell>
          <cell r="W206" t="str">
            <v/>
          </cell>
          <cell r="X206">
            <v>1</v>
          </cell>
          <cell r="Z206" t="str">
            <v/>
          </cell>
          <cell r="AA206">
            <v>1</v>
          </cell>
          <cell r="AC206" t="str">
            <v/>
          </cell>
          <cell r="AD206">
            <v>1</v>
          </cell>
          <cell r="AF206" t="str">
            <v/>
          </cell>
          <cell r="AG206">
            <v>1</v>
          </cell>
          <cell r="AI206" t="str">
            <v/>
          </cell>
          <cell r="AJ206">
            <v>1</v>
          </cell>
          <cell r="AL206" t="str">
            <v/>
          </cell>
          <cell r="AM206">
            <v>1</v>
          </cell>
          <cell r="AO206" t="str">
            <v/>
          </cell>
          <cell r="AP206">
            <v>1</v>
          </cell>
          <cell r="AQ206" t="str">
            <v>Native F1/GP-Out</v>
          </cell>
        </row>
        <row r="207">
          <cell r="B207" t="str">
            <v>xxgpp_v_8</v>
          </cell>
          <cell r="C207" t="str">
            <v>Pin</v>
          </cell>
          <cell r="D207" t="str">
            <v>hsmv-D</v>
          </cell>
          <cell r="E207">
            <v>200</v>
          </cell>
          <cell r="F207" t="str">
            <v/>
          </cell>
          <cell r="G207" t="str">
            <v/>
          </cell>
          <cell r="H207" t="str">
            <v>No</v>
          </cell>
          <cell r="I207" t="str">
            <v>MiscV</v>
          </cell>
          <cell r="J207" t="str">
            <v>slp_wlan_b</v>
          </cell>
          <cell r="K207" t="str">
            <v>out</v>
          </cell>
          <cell r="L207">
            <v>1</v>
          </cell>
          <cell r="N207" t="str">
            <v/>
          </cell>
          <cell r="O207">
            <v>1</v>
          </cell>
          <cell r="Q207" t="str">
            <v/>
          </cell>
          <cell r="R207">
            <v>1</v>
          </cell>
          <cell r="T207" t="str">
            <v/>
          </cell>
          <cell r="U207">
            <v>1</v>
          </cell>
          <cell r="W207" t="str">
            <v/>
          </cell>
          <cell r="X207">
            <v>1</v>
          </cell>
          <cell r="Z207" t="str">
            <v/>
          </cell>
          <cell r="AA207">
            <v>1</v>
          </cell>
          <cell r="AC207" t="str">
            <v/>
          </cell>
          <cell r="AD207">
            <v>1</v>
          </cell>
          <cell r="AF207" t="str">
            <v/>
          </cell>
          <cell r="AG207">
            <v>1</v>
          </cell>
          <cell r="AI207" t="str">
            <v/>
          </cell>
          <cell r="AJ207">
            <v>1</v>
          </cell>
          <cell r="AL207" t="str">
            <v/>
          </cell>
          <cell r="AM207">
            <v>1</v>
          </cell>
          <cell r="AO207" t="str">
            <v/>
          </cell>
          <cell r="AP207">
            <v>1</v>
          </cell>
          <cell r="AQ207" t="str">
            <v>Native F1/GP-Out</v>
          </cell>
        </row>
        <row r="208">
          <cell r="B208" t="str">
            <v>xxgpp_v_9</v>
          </cell>
          <cell r="C208" t="str">
            <v>Pin</v>
          </cell>
          <cell r="D208" t="str">
            <v>hsmv-D</v>
          </cell>
          <cell r="E208">
            <v>200</v>
          </cell>
          <cell r="F208" t="str">
            <v/>
          </cell>
          <cell r="G208" t="str">
            <v/>
          </cell>
          <cell r="H208" t="str">
            <v>No</v>
          </cell>
          <cell r="I208" t="str">
            <v>MiscV</v>
          </cell>
          <cell r="J208" t="str">
            <v>slp_s5_b</v>
          </cell>
          <cell r="K208" t="str">
            <v>out</v>
          </cell>
          <cell r="L208">
            <v>1</v>
          </cell>
          <cell r="N208" t="str">
            <v/>
          </cell>
          <cell r="O208">
            <v>1</v>
          </cell>
          <cell r="Q208" t="str">
            <v/>
          </cell>
          <cell r="R208">
            <v>1</v>
          </cell>
          <cell r="T208" t="str">
            <v/>
          </cell>
          <cell r="U208">
            <v>1</v>
          </cell>
          <cell r="W208" t="str">
            <v/>
          </cell>
          <cell r="X208">
            <v>1</v>
          </cell>
          <cell r="Z208" t="str">
            <v/>
          </cell>
          <cell r="AA208">
            <v>1</v>
          </cell>
          <cell r="AC208" t="str">
            <v/>
          </cell>
          <cell r="AD208">
            <v>1</v>
          </cell>
          <cell r="AF208" t="str">
            <v/>
          </cell>
          <cell r="AG208">
            <v>1</v>
          </cell>
          <cell r="AI208" t="str">
            <v/>
          </cell>
          <cell r="AJ208">
            <v>1</v>
          </cell>
          <cell r="AL208" t="str">
            <v/>
          </cell>
          <cell r="AM208">
            <v>1</v>
          </cell>
          <cell r="AO208" t="str">
            <v/>
          </cell>
          <cell r="AP208">
            <v>1</v>
          </cell>
          <cell r="AQ208" t="str">
            <v>Native F1/GP-Out</v>
          </cell>
        </row>
        <row r="209">
          <cell r="B209" t="str">
            <v>xxgpp_v_10</v>
          </cell>
          <cell r="C209" t="str">
            <v>Pin</v>
          </cell>
          <cell r="D209" t="str">
            <v>hsmv-D</v>
          </cell>
          <cell r="E209">
            <v>200</v>
          </cell>
          <cell r="F209" t="str">
            <v/>
          </cell>
          <cell r="G209" t="str">
            <v/>
          </cell>
          <cell r="H209" t="str">
            <v>No</v>
          </cell>
          <cell r="I209" t="str">
            <v>MiscV</v>
          </cell>
          <cell r="J209" t="str">
            <v>lanphypc</v>
          </cell>
          <cell r="K209" t="str">
            <v>out</v>
          </cell>
          <cell r="L209">
            <v>1</v>
          </cell>
          <cell r="N209" t="str">
            <v/>
          </cell>
          <cell r="O209">
            <v>1</v>
          </cell>
          <cell r="Q209" t="str">
            <v/>
          </cell>
          <cell r="R209">
            <v>1</v>
          </cell>
          <cell r="T209" t="str">
            <v/>
          </cell>
          <cell r="U209">
            <v>1</v>
          </cell>
          <cell r="W209" t="str">
            <v/>
          </cell>
          <cell r="X209">
            <v>1</v>
          </cell>
          <cell r="Z209" t="str">
            <v/>
          </cell>
          <cell r="AA209">
            <v>1</v>
          </cell>
          <cell r="AC209" t="str">
            <v/>
          </cell>
          <cell r="AD209">
            <v>1</v>
          </cell>
          <cell r="AF209" t="str">
            <v/>
          </cell>
          <cell r="AG209">
            <v>1</v>
          </cell>
          <cell r="AI209" t="str">
            <v/>
          </cell>
          <cell r="AJ209">
            <v>1</v>
          </cell>
          <cell r="AL209" t="str">
            <v/>
          </cell>
          <cell r="AM209">
            <v>1</v>
          </cell>
          <cell r="AO209" t="str">
            <v/>
          </cell>
          <cell r="AP209">
            <v>1</v>
          </cell>
          <cell r="AQ209" t="str">
            <v>Native F1/GP-Out</v>
          </cell>
        </row>
        <row r="210">
          <cell r="B210" t="str">
            <v>xxgpp_v_11</v>
          </cell>
          <cell r="C210" t="str">
            <v>Pin</v>
          </cell>
          <cell r="D210" t="str">
            <v>hsmv-D</v>
          </cell>
          <cell r="E210">
            <v>200</v>
          </cell>
          <cell r="F210" t="str">
            <v/>
          </cell>
          <cell r="G210" t="str">
            <v/>
          </cell>
          <cell r="H210" t="str">
            <v>No</v>
          </cell>
          <cell r="I210" t="str">
            <v>MiscV</v>
          </cell>
          <cell r="J210" t="str">
            <v>slp_lan_b</v>
          </cell>
          <cell r="K210" t="str">
            <v>inout</v>
          </cell>
          <cell r="L210">
            <v>1</v>
          </cell>
          <cell r="N210" t="str">
            <v/>
          </cell>
          <cell r="O210">
            <v>1</v>
          </cell>
          <cell r="Q210" t="str">
            <v/>
          </cell>
          <cell r="R210">
            <v>1</v>
          </cell>
          <cell r="T210" t="str">
            <v/>
          </cell>
          <cell r="U210">
            <v>1</v>
          </cell>
          <cell r="W210" t="str">
            <v/>
          </cell>
          <cell r="X210">
            <v>1</v>
          </cell>
          <cell r="Z210" t="str">
            <v/>
          </cell>
          <cell r="AA210">
            <v>1</v>
          </cell>
          <cell r="AC210" t="str">
            <v/>
          </cell>
          <cell r="AD210">
            <v>1</v>
          </cell>
          <cell r="AF210" t="str">
            <v/>
          </cell>
          <cell r="AG210">
            <v>1</v>
          </cell>
          <cell r="AI210" t="str">
            <v/>
          </cell>
          <cell r="AJ210">
            <v>1</v>
          </cell>
          <cell r="AL210" t="str">
            <v/>
          </cell>
          <cell r="AM210">
            <v>1</v>
          </cell>
          <cell r="AO210" t="str">
            <v/>
          </cell>
          <cell r="AP210">
            <v>1</v>
          </cell>
          <cell r="AQ210" t="str">
            <v>Native F1/GP-Out</v>
          </cell>
        </row>
        <row r="211">
          <cell r="B211" t="str">
            <v>xxgpp_v_12</v>
          </cell>
          <cell r="C211" t="str">
            <v>Pin</v>
          </cell>
          <cell r="D211" t="str">
            <v>hsmv-D</v>
          </cell>
          <cell r="E211">
            <v>200</v>
          </cell>
          <cell r="F211" t="str">
            <v/>
          </cell>
          <cell r="G211" t="str">
            <v/>
          </cell>
          <cell r="H211" t="str">
            <v>No</v>
          </cell>
          <cell r="I211" t="str">
            <v>MiscV</v>
          </cell>
          <cell r="J211" t="str">
            <v>wake_b</v>
          </cell>
          <cell r="K211" t="str">
            <v>iod</v>
          </cell>
          <cell r="L211">
            <v>1</v>
          </cell>
          <cell r="N211" t="str">
            <v/>
          </cell>
          <cell r="O211">
            <v>1</v>
          </cell>
          <cell r="Q211" t="str">
            <v/>
          </cell>
          <cell r="R211">
            <v>1</v>
          </cell>
          <cell r="T211" t="str">
            <v/>
          </cell>
          <cell r="U211">
            <v>1</v>
          </cell>
          <cell r="W211" t="str">
            <v/>
          </cell>
          <cell r="X211">
            <v>1</v>
          </cell>
          <cell r="Z211" t="str">
            <v/>
          </cell>
          <cell r="AA211">
            <v>1</v>
          </cell>
          <cell r="AC211" t="str">
            <v/>
          </cell>
          <cell r="AD211">
            <v>1</v>
          </cell>
          <cell r="AF211" t="str">
            <v/>
          </cell>
          <cell r="AG211">
            <v>1</v>
          </cell>
          <cell r="AI211" t="str">
            <v/>
          </cell>
          <cell r="AJ211">
            <v>1</v>
          </cell>
          <cell r="AL211" t="str">
            <v/>
          </cell>
          <cell r="AM211">
            <v>1</v>
          </cell>
          <cell r="AO211" t="str">
            <v/>
          </cell>
          <cell r="AP211">
            <v>1</v>
          </cell>
          <cell r="AQ211" t="str">
            <v>Native F1/GP-Out</v>
          </cell>
        </row>
        <row r="212">
          <cell r="B212" t="str">
            <v>xxgpp_v_13</v>
          </cell>
          <cell r="C212" t="str">
            <v>Pin</v>
          </cell>
          <cell r="D212" t="str">
            <v>hsmv-D</v>
          </cell>
          <cell r="E212">
            <v>200</v>
          </cell>
          <cell r="F212" t="str">
            <v/>
          </cell>
          <cell r="G212" t="str">
            <v/>
          </cell>
          <cell r="H212" t="str">
            <v>No</v>
          </cell>
          <cell r="I212" t="str">
            <v>MiscV</v>
          </cell>
          <cell r="J212" t="str">
            <v>caterr_b</v>
          </cell>
          <cell r="K212" t="str">
            <v>out</v>
          </cell>
          <cell r="L212">
            <v>1</v>
          </cell>
          <cell r="N212" t="str">
            <v/>
          </cell>
          <cell r="O212">
            <v>1</v>
          </cell>
          <cell r="Q212" t="str">
            <v/>
          </cell>
          <cell r="R212">
            <v>1</v>
          </cell>
          <cell r="T212" t="str">
            <v/>
          </cell>
          <cell r="U212">
            <v>1</v>
          </cell>
          <cell r="W212" t="str">
            <v/>
          </cell>
          <cell r="X212">
            <v>1</v>
          </cell>
          <cell r="Z212" t="str">
            <v/>
          </cell>
          <cell r="AA212">
            <v>1</v>
          </cell>
          <cell r="AC212" t="str">
            <v/>
          </cell>
          <cell r="AD212">
            <v>1</v>
          </cell>
          <cell r="AF212" t="str">
            <v/>
          </cell>
          <cell r="AG212">
            <v>1</v>
          </cell>
          <cell r="AI212" t="str">
            <v/>
          </cell>
          <cell r="AJ212">
            <v>1</v>
          </cell>
          <cell r="AL212" t="str">
            <v/>
          </cell>
          <cell r="AM212">
            <v>1</v>
          </cell>
          <cell r="AO212" t="str">
            <v/>
          </cell>
          <cell r="AP212">
            <v>1</v>
          </cell>
          <cell r="AQ212" t="str">
            <v>Native F1/GP-Out</v>
          </cell>
        </row>
        <row r="213">
          <cell r="B213" t="str">
            <v>xxgpp_v_14</v>
          </cell>
          <cell r="C213" t="str">
            <v>Pin</v>
          </cell>
          <cell r="D213" t="str">
            <v>hsmv-D</v>
          </cell>
          <cell r="E213">
            <v>200</v>
          </cell>
          <cell r="F213" t="str">
            <v/>
          </cell>
          <cell r="G213" t="str">
            <v/>
          </cell>
          <cell r="H213" t="str">
            <v>No</v>
          </cell>
          <cell r="I213" t="str">
            <v>MiscV</v>
          </cell>
          <cell r="J213" t="str">
            <v>forcepr_b</v>
          </cell>
          <cell r="K213" t="str">
            <v>iod</v>
          </cell>
          <cell r="L213">
            <v>1</v>
          </cell>
          <cell r="N213" t="str">
            <v/>
          </cell>
          <cell r="O213">
            <v>1</v>
          </cell>
          <cell r="Q213" t="str">
            <v/>
          </cell>
          <cell r="R213">
            <v>1</v>
          </cell>
          <cell r="T213" t="str">
            <v/>
          </cell>
          <cell r="U213">
            <v>1</v>
          </cell>
          <cell r="W213" t="str">
            <v/>
          </cell>
          <cell r="X213">
            <v>1</v>
          </cell>
          <cell r="Z213" t="str">
            <v/>
          </cell>
          <cell r="AA213">
            <v>1</v>
          </cell>
          <cell r="AC213" t="str">
            <v/>
          </cell>
          <cell r="AD213">
            <v>1</v>
          </cell>
          <cell r="AF213" t="str">
            <v/>
          </cell>
          <cell r="AG213">
            <v>1</v>
          </cell>
          <cell r="AI213" t="str">
            <v/>
          </cell>
          <cell r="AJ213">
            <v>1</v>
          </cell>
          <cell r="AL213" t="str">
            <v/>
          </cell>
          <cell r="AM213">
            <v>1</v>
          </cell>
          <cell r="AO213" t="str">
            <v/>
          </cell>
          <cell r="AP213">
            <v>1</v>
          </cell>
          <cell r="AQ213" t="str">
            <v>Native F1/GP-Out</v>
          </cell>
        </row>
        <row r="214">
          <cell r="B214" t="str">
            <v>xxgpp_v_15</v>
          </cell>
          <cell r="C214" t="str">
            <v>Pin</v>
          </cell>
          <cell r="D214" t="str">
            <v>hsmv-D</v>
          </cell>
          <cell r="E214">
            <v>200</v>
          </cell>
          <cell r="F214" t="str">
            <v/>
          </cell>
          <cell r="G214" t="str">
            <v/>
          </cell>
          <cell r="H214" t="str">
            <v>No</v>
          </cell>
          <cell r="I214" t="str">
            <v>MiscV</v>
          </cell>
          <cell r="J214" t="str">
            <v>thermtrip_b</v>
          </cell>
          <cell r="K214" t="str">
            <v>out</v>
          </cell>
          <cell r="L214">
            <v>1</v>
          </cell>
          <cell r="N214" t="str">
            <v/>
          </cell>
          <cell r="O214">
            <v>1</v>
          </cell>
          <cell r="Q214" t="str">
            <v/>
          </cell>
          <cell r="R214">
            <v>1</v>
          </cell>
          <cell r="T214" t="str">
            <v/>
          </cell>
          <cell r="U214">
            <v>1</v>
          </cell>
          <cell r="W214" t="str">
            <v/>
          </cell>
          <cell r="X214">
            <v>1</v>
          </cell>
          <cell r="Z214" t="str">
            <v/>
          </cell>
          <cell r="AA214">
            <v>1</v>
          </cell>
          <cell r="AC214" t="str">
            <v/>
          </cell>
          <cell r="AD214">
            <v>1</v>
          </cell>
          <cell r="AF214" t="str">
            <v/>
          </cell>
          <cell r="AG214">
            <v>1</v>
          </cell>
          <cell r="AI214" t="str">
            <v/>
          </cell>
          <cell r="AJ214">
            <v>1</v>
          </cell>
          <cell r="AL214" t="str">
            <v/>
          </cell>
          <cell r="AM214">
            <v>1</v>
          </cell>
          <cell r="AO214" t="str">
            <v/>
          </cell>
          <cell r="AP214">
            <v>1</v>
          </cell>
          <cell r="AQ214" t="str">
            <v>Native F1/GP-Out</v>
          </cell>
        </row>
        <row r="215">
          <cell r="B215" t="str">
            <v>xxgpp_v_16</v>
          </cell>
          <cell r="C215" t="str">
            <v>Pin</v>
          </cell>
          <cell r="D215" t="str">
            <v>hsmv-D</v>
          </cell>
          <cell r="E215">
            <v>200</v>
          </cell>
          <cell r="F215" t="str">
            <v/>
          </cell>
          <cell r="G215" t="str">
            <v/>
          </cell>
          <cell r="H215" t="str">
            <v>No</v>
          </cell>
          <cell r="I215" t="str">
            <v>MiscV2</v>
          </cell>
          <cell r="J215" t="str">
            <v>vccst_en</v>
          </cell>
          <cell r="K215" t="str">
            <v>out</v>
          </cell>
          <cell r="L215">
            <v>1</v>
          </cell>
          <cell r="N215" t="str">
            <v/>
          </cell>
          <cell r="O215">
            <v>1</v>
          </cell>
          <cell r="Q215" t="str">
            <v/>
          </cell>
          <cell r="R215">
            <v>1</v>
          </cell>
          <cell r="T215" t="str">
            <v/>
          </cell>
          <cell r="U215">
            <v>1</v>
          </cell>
          <cell r="W215" t="str">
            <v/>
          </cell>
          <cell r="X215">
            <v>1</v>
          </cell>
          <cell r="Z215" t="str">
            <v/>
          </cell>
          <cell r="AA215">
            <v>1</v>
          </cell>
          <cell r="AC215" t="str">
            <v/>
          </cell>
          <cell r="AD215">
            <v>1</v>
          </cell>
          <cell r="AF215" t="str">
            <v/>
          </cell>
          <cell r="AG215">
            <v>1</v>
          </cell>
          <cell r="AI215" t="str">
            <v/>
          </cell>
          <cell r="AJ215">
            <v>1</v>
          </cell>
          <cell r="AL215" t="str">
            <v/>
          </cell>
          <cell r="AM215">
            <v>1</v>
          </cell>
          <cell r="AO215" t="str">
            <v/>
          </cell>
          <cell r="AP215">
            <v>1</v>
          </cell>
          <cell r="AQ215" t="str">
            <v>Native F1/GP-Out</v>
          </cell>
        </row>
        <row r="216">
          <cell r="B216" t="str">
            <v>xxgpp_v_17</v>
          </cell>
          <cell r="C216" t="str">
            <v>RemvBuf</v>
          </cell>
          <cell r="D216" t="str">
            <v>hsmv-D</v>
          </cell>
          <cell r="E216">
            <v>200</v>
          </cell>
          <cell r="F216" t="str">
            <v/>
          </cell>
          <cell r="G216" t="str">
            <v/>
          </cell>
          <cell r="H216" t="str">
            <v>No</v>
          </cell>
          <cell r="I216" t="str">
            <v>MiscV2</v>
          </cell>
          <cell r="K216" t="str">
            <v/>
          </cell>
          <cell r="L216">
            <v>1</v>
          </cell>
          <cell r="N216" t="str">
            <v/>
          </cell>
          <cell r="O216">
            <v>1</v>
          </cell>
          <cell r="Q216" t="str">
            <v/>
          </cell>
          <cell r="R216">
            <v>1</v>
          </cell>
          <cell r="T216" t="str">
            <v/>
          </cell>
          <cell r="U216">
            <v>1</v>
          </cell>
          <cell r="W216" t="str">
            <v/>
          </cell>
          <cell r="X216">
            <v>1</v>
          </cell>
          <cell r="Z216" t="str">
            <v/>
          </cell>
          <cell r="AA216">
            <v>1</v>
          </cell>
          <cell r="AC216" t="str">
            <v/>
          </cell>
          <cell r="AD216">
            <v>1</v>
          </cell>
          <cell r="AF216" t="str">
            <v/>
          </cell>
          <cell r="AG216">
            <v>1</v>
          </cell>
          <cell r="AI216" t="str">
            <v/>
          </cell>
          <cell r="AJ216">
            <v>1</v>
          </cell>
          <cell r="AL216" t="str">
            <v/>
          </cell>
          <cell r="AM216">
            <v>1</v>
          </cell>
          <cell r="AO216" t="str">
            <v/>
          </cell>
          <cell r="AP216">
            <v>1</v>
          </cell>
          <cell r="AQ216" t="str">
            <v>GP-Out</v>
          </cell>
        </row>
        <row r="217">
          <cell r="B217" t="str">
            <v>NON-GPIO Native only IO Muxing</v>
          </cell>
        </row>
      </sheetData>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Set>
  </externalBook>
</externalLink>
</file>

<file path=xl/persons/person.xml><?xml version="1.0" encoding="utf-8"?>
<personList xmlns="http://schemas.microsoft.com/office/spreadsheetml/2018/threadedcomments" xmlns:x="http://schemas.openxmlformats.org/spreadsheetml/2006/main">
  <person displayName="K S, Vachana" id="{9345EDD3-E502-43E1-A5C2-6B26AD3DE986}" userId="vachana.k.s@intel.com" providerId="PeoplePicker"/>
  <person displayName="Usha" id="{F8246C49-ED9F-46C1-B1A5-EC346D246094}" userId="S::usha@intel.com::20db5784-bbf5-4355-b22a-ef84a9511310" providerId="AD"/>
  <person displayName="K S, Vachana" id="{23971EB7-BCCE-42E4-8FD5-A5EBAA19C271}" userId="S::vachana.k.s@intel.com::2b2bf6f3-06a1-4600-8909-d714eb04d1d8" providerId="AD"/>
  <person displayName="Au, Chun Ming" id="{3E6BDFFE-A8E2-4E44-A1DD-945D0A947134}" userId="S::chun.ming.au@intel.com::13537d81-1f11-4809-a4c1-3b5e7b4f17ab" providerId="AD"/>
  <person displayName="Jadhav, Aniket" id="{74026B30-011A-4F06-BE8B-7211A9C5207A}" userId="S::aniket.jadhav@intel.com::04c0b98b-2a0b-4488-be8f-0f68311e0171" providerId="AD"/>
  <person displayName="Li, Kok Wai Ryan" id="{21570560-791C-402E-902F-C83422263209}" userId="S::kok.wai.ryan.li@intel.com::73120805-511a-44f1-b5c1-42ca38fa4226"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E22" dT="2024-09-10T07:12:47.09" personId="{21570560-791C-402E-902F-C83422263209}" id="{E4BB68FD-A5B1-491E-91FE-CC0A2F892B17}">
    <text>PU to +V1P8S</text>
  </threadedComment>
  <threadedComment ref="F22" dT="2024-09-10T07:13:31.64" personId="{21570560-791C-402E-902F-C83422263209}" id="{DB9BC826-6A2C-4050-8208-6D6E30C0781D}">
    <text>PU to +V1p8S</text>
  </threadedComment>
  <threadedComment ref="F27" dT="2024-08-29T03:56:19.80" personId="{23971EB7-BCCE-42E4-8FD5-A5EBAA19C271}" id="{D21C2366-85C5-4BBB-8437-E929DEBC641D}">
    <text xml:space="preserve">Check how its connected to MECC hdr
</text>
  </threadedComment>
  <threadedComment ref="F29" dT="2024-08-29T09:59:33.80" personId="{23971EB7-BCCE-42E4-8FD5-A5EBAA19C271}" id="{9E02E513-2D16-43D7-B652-CEE4F439380E}">
    <text>chrome</text>
  </threadedComment>
  <threadedComment ref="F69" dT="2024-06-25T07:05:35.46" personId="{23971EB7-BCCE-42E4-8FD5-A5EBAA19C271}" id="{3A9B46C6-0E91-4048-92AB-DAA7BB7282AD}">
    <text xml:space="preserve"> GEN4 M.2 TO MCIO AOB GPIO HDR</text>
  </threadedComment>
  <threadedComment ref="E70" dT="2025-01-05T00:10:55.88" personId="{74026B30-011A-4F06-BE8B-7211A9C5207A}" id="{F2B562C9-960A-4148-972B-D9DE7AE38D36}">
    <text>Is it ok to add CLREQ for WIFI_KILL?</text>
  </threadedComment>
  <threadedComment ref="E70" dT="2025-01-09T04:08:28.73" personId="{23971EB7-BCCE-42E4-8FD5-A5EBAA19C271}" id="{73AB228C-FB86-459A-9FD5-F74A0B492C79}" parentId="{F2B562C9-960A-4148-972B-D9DE7AE38D36}">
    <text>Yes as WCL has reduced GPIO counts got confirmation form Vamsi in ERB validation</text>
  </threadedComment>
  <threadedComment ref="F71" dT="2024-06-25T07:07:27.37" personId="{23971EB7-BCCE-42E4-8FD5-A5EBAA19C271}" id="{09C2A8BD-1A62-45C2-92E5-AC4097907EB6}">
    <text xml:space="preserve"> GEN4 CEM TO MCIO AOB GPIO HDR
</text>
  </threadedComment>
  <threadedComment ref="F75" dT="2024-05-03T15:41:07.40" personId="{F8246C49-ED9F-46C1-B1A5-EC346D246094}" id="{CC27DB45-AF0B-4209-BDA9-3E44187DFE28}">
    <text>Chrome Signal</text>
  </threadedComment>
  <threadedComment ref="E87" dT="2024-05-03T07:35:02.71" personId="{F8246C49-ED9F-46C1-B1A5-EC346D246094}" id="{7A94A317-D0F1-4E3B-9859-C553F542CED3}">
    <text>Chrome signal</text>
  </threadedComment>
  <threadedComment ref="E115" dT="2024-09-10T07:21:13.33" personId="{21570560-791C-402E-902F-C83422263209}" id="{7F1BAA9D-2060-44F0-BE2B-A24ACE59B128}">
    <text>PU to +V1P8S</text>
  </threadedComment>
  <threadedComment ref="F117" dT="2024-07-03T10:22:37.10" personId="{23971EB7-BCCE-42E4-8FD5-A5EBAA19C271}" id="{489AD1CB-6664-40F0-BD33-4DF4658C9381}">
    <text>Chrome signal</text>
  </threadedComment>
  <threadedComment ref="E128" dT="2023-12-11T10:33:19.89" personId="{F8246C49-ED9F-46C1-B1A5-EC346D246094}" id="{5D84D9D4-D333-4650-8391-FC6AB9FD51E8}">
    <text>Change this to GPIO from native f3 for Quick SPI driver support. LNL learning</text>
  </threadedComment>
  <threadedComment ref="E131" dT="2024-05-03T11:22:30.72" personId="{F8246C49-ED9F-46C1-B1A5-EC346D246094}" id="{55AD1AC4-70B9-4209-A341-DEF8AB7769E6}">
    <text>Chrome Signal</text>
  </threadedComment>
  <threadedComment ref="E132" dT="2024-05-03T07:31:32.78" personId="{F8246C49-ED9F-46C1-B1A5-EC346D246094}" id="{357D89C0-21B3-4455-BCB9-AE413EAB8A7E}">
    <text>Chrome Signal</text>
  </threadedComment>
  <threadedComment ref="I150" dT="2024-05-03T14:05:57.44" personId="{F8246C49-ED9F-46C1-B1A5-EC346D246094}" id="{61CC4A7D-899E-41B4-AF98-BF6D546C4B43}">
    <text>Chrome Signal</text>
  </threadedComment>
  <threadedComment ref="I151" dT="2024-05-03T14:06:14.76" personId="{F8246C49-ED9F-46C1-B1A5-EC346D246094}" id="{036C423E-892C-4793-B30B-C104C138D353}">
    <text>Chrome Signal</text>
  </threadedComment>
  <threadedComment ref="I152" dT="2024-05-03T14:06:27.82" personId="{F8246C49-ED9F-46C1-B1A5-EC346D246094}" id="{955BDEFF-88C0-46D5-A8D4-763E96B5ABCA}">
    <text>Chrome Signal</text>
  </threadedComment>
  <threadedComment ref="I154" dT="2024-05-03T14:06:42.37" personId="{F8246C49-ED9F-46C1-B1A5-EC346D246094}" id="{97D1786C-D7A0-4364-B4FD-DE94073D3DA1}">
    <text>Chrome Signal</text>
  </threadedComment>
  <threadedComment ref="E155" dT="2024-08-29T05:10:53.81" personId="{23971EB7-BCCE-42E4-8FD5-A5EBAA19C271}" id="{4F1B39BA-D931-4E5A-B808-BFC5A9F29C77}">
    <text>chrome</text>
  </threadedComment>
  <threadedComment ref="H182" dT="2024-08-29T05:26:45.03" personId="{23971EB7-BCCE-42E4-8FD5-A5EBAA19C271}" id="{38894404-0A82-4800-ABAE-9C8BB07C51E0}">
    <text xml:space="preserve">Chrome
</text>
  </threadedComment>
  <threadedComment ref="H183" dT="2024-08-29T05:26:52.40" personId="{23971EB7-BCCE-42E4-8FD5-A5EBAA19C271}" id="{FB27A0FA-DA00-43E1-A75E-9DA99A6150C6}">
    <text>Chrome</text>
  </threadedComment>
  <threadedComment ref="E184" dT="2025-01-02T04:39:53.42" personId="{23971EB7-BCCE-42E4-8FD5-A5EBAA19C271}" id="{5CDC99C6-1FE4-46FD-BBF0-874C058BD23D}">
    <text>BPK_I3C is ZBB’ed</text>
  </threadedComment>
</ThreadedComments>
</file>

<file path=xl/threadedComments/threadedComment2.xml><?xml version="1.0" encoding="utf-8"?>
<ThreadedComments xmlns="http://schemas.microsoft.com/office/spreadsheetml/2018/threadedcomments" xmlns:x="http://schemas.openxmlformats.org/spreadsheetml/2006/main">
  <threadedComment ref="B35" dT="2023-12-11T10:33:19.89" personId="{F8246C49-ED9F-46C1-B1A5-EC346D246094}" id="{934B8971-35FA-41AE-AD60-CE77324E96FE}">
    <text>Change this to GPIO from native f3 for Quick SPI driver support. LNL learning</text>
  </threadedComment>
</ThreadedComments>
</file>

<file path=xl/threadedComments/threadedComment3.xml><?xml version="1.0" encoding="utf-8"?>
<ThreadedComments xmlns="http://schemas.microsoft.com/office/spreadsheetml/2018/threadedcomments" xmlns:x="http://schemas.openxmlformats.org/spreadsheetml/2006/main">
  <threadedComment ref="I28" dT="2024-08-29T03:56:19.80" personId="{23971EB7-BCCE-42E4-8FD5-A5EBAA19C271}" id="{C43E0F65-A1E5-48D1-A98D-9279971A123A}">
    <text xml:space="preserve">Check how its connected to MECC hdr
</text>
  </threadedComment>
  <threadedComment ref="J50" dT="2024-07-03T10:22:37.10" personId="{23971EB7-BCCE-42E4-8FD5-A5EBAA19C271}" id="{3518612E-FE74-4002-94A9-466FC2D5B266}">
    <text>Chrome signal</text>
  </threadedComment>
  <threadedComment ref="I68" dT="2024-06-25T07:05:35.46" personId="{23971EB7-BCCE-42E4-8FD5-A5EBAA19C271}" id="{B39D8069-6F3E-4632-9920-BA380D2AC37F}">
    <text xml:space="preserve"> GEN4 M.2 TO MCIO AOB GPIO HDR</text>
  </threadedComment>
  <threadedComment ref="I70" dT="2024-06-25T07:07:27.37" personId="{23971EB7-BCCE-42E4-8FD5-A5EBAA19C271}" id="{0F323AE4-C514-4D2F-8EE6-C2F828FD2F51}">
    <text xml:space="preserve"> GEN4 CEM TO MCIO AOB GPIO HDR
</text>
  </threadedComment>
  <threadedComment ref="I74" dT="2024-05-03T15:41:07.40" personId="{F8246C49-ED9F-46C1-B1A5-EC346D246094}" id="{4903DBA3-69B7-4709-A33A-BBB6E53A7217}">
    <text>Chrome Signal</text>
  </threadedComment>
  <threadedComment ref="F84" dT="2024-05-03T07:35:23.78" personId="{F8246C49-ED9F-46C1-B1A5-EC346D246094}" id="{DE3B07D5-7ACF-4C06-B3A2-B53BB66F017A}">
    <text>Chrome Signal</text>
  </threadedComment>
  <threadedComment ref="F85" dT="2024-05-03T07:35:02.71" personId="{F8246C49-ED9F-46C1-B1A5-EC346D246094}" id="{1051DB83-6A47-4B11-88F2-C60B90461A41}">
    <text>Chrome signal</text>
  </threadedComment>
  <threadedComment ref="H85" dT="2024-05-03T07:35:02.71" personId="{F8246C49-ED9F-46C1-B1A5-EC346D246094}" id="{A6381CB6-FDF3-44E5-B892-EE2AC4832BE2}">
    <text>Chrome signal</text>
  </threadedComment>
  <threadedComment ref="H123" dT="2023-12-11T10:33:19.89" personId="{F8246C49-ED9F-46C1-B1A5-EC346D246094}" id="{6D68BC0E-AC28-4A30-AF9C-9D3429CF9E56}">
    <text>Change this to GPIO from native f3 for Quick SPI driver support. LNL learning</text>
  </threadedComment>
  <threadedComment ref="I126" dT="2024-08-29T09:59:33.80" personId="{23971EB7-BCCE-42E4-8FD5-A5EBAA19C271}" id="{EE316A99-D87F-49BB-AD8F-13F63603D67B}">
    <text>chrome</text>
  </threadedComment>
  <threadedComment ref="J126" dT="2024-05-03T11:22:30.72" personId="{F8246C49-ED9F-46C1-B1A5-EC346D246094}" id="{00AA4CC9-B3D4-4F16-94F0-163A07CF5BCC}">
    <text>Chrome Signal</text>
  </threadedComment>
  <threadedComment ref="I127" dT="2024-05-03T07:31:32.78" personId="{F8246C49-ED9F-46C1-B1A5-EC346D246094}" id="{06DDE062-A62D-4DC8-8779-662CEE785E42}">
    <text>Chrome Signal</text>
  </threadedComment>
  <threadedComment ref="T134" dT="2024-07-22T08:23:53.29" personId="{3E6BDFFE-A8E2-4E44-A1DD-945D0A947134}" id="{23D8C2C2-D490-48FD-B800-2924DB064A3A}">
    <text>@K S, Vachana  check PU and PD</text>
    <mentions>
      <mention mentionpersonId="{9345EDD3-E502-43E1-A5C2-6B26AD3DE986}" mentionId="{2C59946F-E1CB-40A0-B7E0-E6775F884638}" startIndex="0" length="13"/>
    </mentions>
  </threadedComment>
  <threadedComment ref="F144" dT="2024-05-03T14:05:57.44" personId="{F8246C49-ED9F-46C1-B1A5-EC346D246094}" id="{8A77ADA4-A6C9-4C81-9CBA-F3E4EBB4B65A}">
    <text>Chrome Signal</text>
  </threadedComment>
  <threadedComment ref="L144" dT="2024-05-03T14:05:57.44" personId="{F8246C49-ED9F-46C1-B1A5-EC346D246094}" id="{34354F08-7AC8-4E6C-832A-669CF5796389}">
    <text>Chrome Signal</text>
  </threadedComment>
  <threadedComment ref="F145" dT="2024-05-03T14:06:14.76" personId="{F8246C49-ED9F-46C1-B1A5-EC346D246094}" id="{884B1482-153F-4FE3-B0F8-E29FF9935F41}">
    <text>Chrome Signal</text>
  </threadedComment>
  <threadedComment ref="L145" dT="2024-05-03T14:06:14.76" personId="{F8246C49-ED9F-46C1-B1A5-EC346D246094}" id="{B8BD6B16-936F-4414-B4B5-800B6E5CB8BE}">
    <text>Chrome Signal</text>
  </threadedComment>
  <threadedComment ref="F146" dT="2024-05-03T14:06:27.82" personId="{F8246C49-ED9F-46C1-B1A5-EC346D246094}" id="{147A4CA4-CBB9-409F-A989-DADAA2CA77A2}">
    <text>Chrome Signal</text>
  </threadedComment>
  <threadedComment ref="L146" dT="2024-05-03T14:06:27.82" personId="{F8246C49-ED9F-46C1-B1A5-EC346D246094}" id="{41A6348E-AC15-4F76-B001-C27ACD9C3E7F}">
    <text>Chrome Signal</text>
  </threadedComment>
  <threadedComment ref="F148" dT="2024-05-03T14:06:42.37" personId="{F8246C49-ED9F-46C1-B1A5-EC346D246094}" id="{0212EABB-2FEC-41E7-B89E-189C4F7B6A40}">
    <text>Chrome Signal</text>
  </threadedComment>
  <threadedComment ref="L148" dT="2024-05-03T14:06:42.37" personId="{F8246C49-ED9F-46C1-B1A5-EC346D246094}" id="{57B0D13D-A4AF-4674-B4F2-A79A003A9093}">
    <text>Chrome Signal</text>
  </threadedComment>
  <threadedComment ref="H149" dT="2024-08-29T05:10:53.81" personId="{23971EB7-BCCE-42E4-8FD5-A5EBAA19C271}" id="{69F5EF20-A6A6-418C-B4FF-11484BE87301}">
    <text>chrome</text>
  </threadedComment>
  <threadedComment ref="K173" dT="2024-08-29T05:26:45.03" personId="{23971EB7-BCCE-42E4-8FD5-A5EBAA19C271}" id="{30F3DB6A-3FF3-4F66-BC36-D0532BCE0489}">
    <text xml:space="preserve">Chrome
</text>
  </threadedComment>
  <threadedComment ref="K174" dT="2024-08-29T05:26:52.40" personId="{23971EB7-BCCE-42E4-8FD5-A5EBAA19C271}" id="{9BEB8B2C-43DD-42F7-8020-6B1B70D82719}">
    <text>Chrome</text>
  </threadedComment>
</ThreadedComment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9.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20.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printerSettings" Target="../printerSettings/printerSettings5.bin"/><Relationship Id="rId1" Type="http://schemas.openxmlformats.org/officeDocument/2006/relationships/hyperlink" Target="https://hsdes.intel.com/appstore/article/" TargetMode="External"/><Relationship Id="rId6" Type="http://schemas.microsoft.com/office/2019/04/relationships/documenttask" Target="../documenttasks/documenttask1.xml"/><Relationship Id="rId5" Type="http://schemas.microsoft.com/office/2017/10/relationships/threadedComment" Target="../threadedComments/threadedComment3.xml"/><Relationship Id="rId4" Type="http://schemas.openxmlformats.org/officeDocument/2006/relationships/comments" Target="../comments5.xm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hyperlink" Target="https://hsdes.intel.com/appstore/article/" TargetMode="External"/><Relationship Id="rId4" Type="http://schemas.microsoft.com/office/2017/10/relationships/threadedComment" Target="../threadedComments/threadedComment1.xml"/></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7"/>
  <dimension ref="A1:F85"/>
  <sheetViews>
    <sheetView zoomScaleNormal="100" workbookViewId="0">
      <selection activeCell="E5" sqref="E5"/>
    </sheetView>
  </sheetViews>
  <sheetFormatPr defaultColWidth="8.5546875" defaultRowHeight="14.4" x14ac:dyDescent="0.3"/>
  <cols>
    <col min="1" max="1" width="34.5546875" style="260" customWidth="1"/>
    <col min="2" max="2" width="12.5546875" style="260" customWidth="1"/>
    <col min="3" max="3" width="13.5546875" style="260" customWidth="1"/>
    <col min="4" max="4" width="81.44140625" style="260" customWidth="1"/>
    <col min="5" max="5" width="47" style="260" customWidth="1"/>
    <col min="6" max="6" width="12.5546875" style="260" customWidth="1"/>
    <col min="7" max="7" width="23" style="260" customWidth="1"/>
    <col min="8" max="8" width="13.5546875" style="260" customWidth="1"/>
    <col min="9" max="9" width="15.44140625" style="260" customWidth="1"/>
    <col min="10" max="11" width="8.5546875" style="260" customWidth="1"/>
    <col min="12" max="12" width="22.5546875" style="260" customWidth="1"/>
    <col min="13" max="13" width="18.5546875" style="260" customWidth="1"/>
    <col min="14" max="14" width="8.5546875" style="260" customWidth="1"/>
    <col min="15" max="16384" width="8.5546875" style="260"/>
  </cols>
  <sheetData>
    <row r="1" spans="1:5" x14ac:dyDescent="0.3">
      <c r="A1" s="585" t="s">
        <v>0</v>
      </c>
      <c r="B1" s="585" t="s">
        <v>1</v>
      </c>
      <c r="C1" s="585" t="s">
        <v>2</v>
      </c>
      <c r="D1" s="587" t="s">
        <v>3</v>
      </c>
      <c r="E1" s="585" t="s">
        <v>4</v>
      </c>
    </row>
    <row r="2" spans="1:5" ht="43.2" x14ac:dyDescent="0.3">
      <c r="A2" s="285" t="s">
        <v>5</v>
      </c>
      <c r="B2" s="285" t="s">
        <v>6</v>
      </c>
      <c r="C2" s="586" t="s">
        <v>7</v>
      </c>
      <c r="D2" s="283" t="s">
        <v>8</v>
      </c>
      <c r="E2" s="285"/>
    </row>
    <row r="3" spans="1:5" ht="28.8" x14ac:dyDescent="0.3">
      <c r="A3" s="285"/>
      <c r="B3" s="285" t="s">
        <v>2183</v>
      </c>
      <c r="C3" s="285" t="s">
        <v>2184</v>
      </c>
      <c r="D3" s="283" t="s">
        <v>2185</v>
      </c>
      <c r="E3" s="285"/>
    </row>
    <row r="4" spans="1:5" ht="28.8" x14ac:dyDescent="0.3">
      <c r="A4" s="285"/>
      <c r="B4" s="285" t="s">
        <v>2186</v>
      </c>
      <c r="C4" s="285" t="s">
        <v>2187</v>
      </c>
      <c r="D4" s="283" t="s">
        <v>2188</v>
      </c>
      <c r="E4" s="285"/>
    </row>
    <row r="5" spans="1:5" ht="87.75" customHeight="1" x14ac:dyDescent="0.3">
      <c r="A5" s="285"/>
      <c r="B5" s="285" t="s">
        <v>2233</v>
      </c>
      <c r="C5" s="285" t="s">
        <v>2234</v>
      </c>
      <c r="D5" s="283" t="s">
        <v>2235</v>
      </c>
      <c r="E5" s="285"/>
    </row>
    <row r="6" spans="1:5" ht="115.2" customHeight="1" x14ac:dyDescent="0.3">
      <c r="A6" s="285"/>
      <c r="B6" s="285"/>
      <c r="C6" s="285"/>
      <c r="D6" s="283"/>
      <c r="E6" s="285"/>
    </row>
    <row r="7" spans="1:5" x14ac:dyDescent="0.3">
      <c r="B7" s="285"/>
      <c r="C7" s="285"/>
      <c r="D7" s="283"/>
      <c r="E7" s="285"/>
    </row>
    <row r="8" spans="1:5" x14ac:dyDescent="0.3">
      <c r="B8" s="596"/>
      <c r="C8" s="596"/>
      <c r="D8" s="283"/>
      <c r="E8" s="285"/>
    </row>
    <row r="9" spans="1:5" x14ac:dyDescent="0.3">
      <c r="B9" s="597"/>
      <c r="C9" s="597"/>
      <c r="D9" s="283"/>
      <c r="E9" s="283"/>
    </row>
    <row r="10" spans="1:5" ht="13.35" customHeight="1" x14ac:dyDescent="0.3">
      <c r="B10" s="597"/>
      <c r="C10" s="597"/>
      <c r="D10" s="283"/>
      <c r="E10" s="285"/>
    </row>
    <row r="11" spans="1:5" x14ac:dyDescent="0.3">
      <c r="B11" s="597"/>
      <c r="C11" s="597"/>
      <c r="D11" s="283"/>
      <c r="E11" s="285"/>
    </row>
    <row r="12" spans="1:5" x14ac:dyDescent="0.3">
      <c r="B12" s="598"/>
      <c r="C12" s="598"/>
      <c r="D12" s="283"/>
      <c r="E12" s="285"/>
    </row>
    <row r="13" spans="1:5" x14ac:dyDescent="0.3">
      <c r="B13" s="599"/>
      <c r="C13" s="596"/>
      <c r="D13" s="283"/>
      <c r="E13" s="285"/>
    </row>
    <row r="14" spans="1:5" x14ac:dyDescent="0.3">
      <c r="B14" s="599"/>
      <c r="C14" s="597"/>
      <c r="D14" s="283"/>
      <c r="E14" s="285"/>
    </row>
    <row r="15" spans="1:5" x14ac:dyDescent="0.3">
      <c r="B15" s="599"/>
      <c r="C15" s="597"/>
      <c r="D15" s="283"/>
      <c r="E15" s="285"/>
    </row>
    <row r="16" spans="1:5" x14ac:dyDescent="0.3">
      <c r="B16" s="599"/>
      <c r="C16" s="597"/>
      <c r="D16" s="283"/>
      <c r="E16" s="285"/>
    </row>
    <row r="17" spans="2:5" x14ac:dyDescent="0.3">
      <c r="B17" s="599"/>
      <c r="C17" s="597"/>
      <c r="D17" s="283"/>
      <c r="E17" s="285"/>
    </row>
    <row r="18" spans="2:5" x14ac:dyDescent="0.3">
      <c r="B18" s="599"/>
      <c r="C18" s="597"/>
      <c r="D18" s="285"/>
      <c r="E18" s="285"/>
    </row>
    <row r="19" spans="2:5" x14ac:dyDescent="0.3">
      <c r="B19" s="599"/>
      <c r="C19" s="597"/>
      <c r="D19" s="283"/>
      <c r="E19" s="285"/>
    </row>
    <row r="20" spans="2:5" x14ac:dyDescent="0.3">
      <c r="B20" s="599"/>
      <c r="C20" s="597"/>
      <c r="D20" s="283"/>
      <c r="E20" s="285"/>
    </row>
    <row r="21" spans="2:5" x14ac:dyDescent="0.3">
      <c r="B21" s="599"/>
      <c r="C21" s="597"/>
      <c r="D21" s="283"/>
      <c r="E21" s="285"/>
    </row>
    <row r="22" spans="2:5" x14ac:dyDescent="0.3">
      <c r="B22" s="599"/>
      <c r="C22" s="598"/>
      <c r="D22" s="283"/>
      <c r="E22" s="283"/>
    </row>
    <row r="23" spans="2:5" x14ac:dyDescent="0.3">
      <c r="B23" s="596"/>
      <c r="C23" s="596"/>
      <c r="D23" s="283"/>
      <c r="E23" s="285"/>
    </row>
    <row r="24" spans="2:5" x14ac:dyDescent="0.3">
      <c r="B24" s="598"/>
      <c r="C24" s="598"/>
      <c r="D24" s="283"/>
      <c r="E24" s="285"/>
    </row>
    <row r="25" spans="2:5" x14ac:dyDescent="0.3">
      <c r="B25" s="599"/>
      <c r="C25" s="599"/>
      <c r="D25" s="283"/>
      <c r="E25" s="285"/>
    </row>
    <row r="26" spans="2:5" x14ac:dyDescent="0.3">
      <c r="B26" s="599"/>
      <c r="C26" s="599"/>
      <c r="D26" s="283"/>
      <c r="E26" s="285"/>
    </row>
    <row r="27" spans="2:5" x14ac:dyDescent="0.3">
      <c r="B27" s="599"/>
      <c r="C27" s="599"/>
      <c r="D27" s="283"/>
      <c r="E27" s="285"/>
    </row>
    <row r="28" spans="2:5" x14ac:dyDescent="0.3">
      <c r="B28" s="599"/>
      <c r="C28" s="599"/>
      <c r="D28" s="283"/>
      <c r="E28" s="285"/>
    </row>
    <row r="29" spans="2:5" x14ac:dyDescent="0.3">
      <c r="B29" s="599"/>
      <c r="C29" s="599"/>
      <c r="D29" s="283"/>
      <c r="E29" s="285"/>
    </row>
    <row r="30" spans="2:5" x14ac:dyDescent="0.3">
      <c r="B30" s="599"/>
      <c r="C30" s="599"/>
      <c r="D30" s="283"/>
      <c r="E30" s="285"/>
    </row>
    <row r="31" spans="2:5" x14ac:dyDescent="0.3">
      <c r="B31" s="599"/>
      <c r="C31" s="599"/>
      <c r="D31" s="285"/>
      <c r="E31" s="285"/>
    </row>
    <row r="32" spans="2:5" x14ac:dyDescent="0.3">
      <c r="B32" s="599"/>
      <c r="C32" s="599"/>
      <c r="D32" s="283"/>
      <c r="E32" s="285"/>
    </row>
    <row r="33" spans="2:5" x14ac:dyDescent="0.3">
      <c r="B33" s="599"/>
      <c r="C33" s="599"/>
      <c r="D33" s="283"/>
      <c r="E33" s="285"/>
    </row>
    <row r="34" spans="2:5" x14ac:dyDescent="0.3">
      <c r="B34" s="599"/>
      <c r="C34" s="599"/>
      <c r="D34" s="283"/>
      <c r="E34" s="285"/>
    </row>
    <row r="35" spans="2:5" x14ac:dyDescent="0.3">
      <c r="B35" s="599"/>
      <c r="C35" s="599"/>
      <c r="D35" s="283"/>
      <c r="E35" s="285"/>
    </row>
    <row r="36" spans="2:5" x14ac:dyDescent="0.3">
      <c r="B36" s="599"/>
      <c r="C36" s="599"/>
      <c r="D36" s="283"/>
      <c r="E36" s="285"/>
    </row>
    <row r="37" spans="2:5" x14ac:dyDescent="0.3">
      <c r="B37" s="599"/>
      <c r="C37" s="599"/>
      <c r="D37" s="285"/>
      <c r="E37" s="285"/>
    </row>
    <row r="38" spans="2:5" x14ac:dyDescent="0.3">
      <c r="B38" s="599"/>
      <c r="C38" s="599"/>
      <c r="D38" s="283"/>
      <c r="E38" s="285"/>
    </row>
    <row r="39" spans="2:5" x14ac:dyDescent="0.3">
      <c r="B39" s="596"/>
      <c r="C39" s="596"/>
      <c r="D39" s="283"/>
      <c r="E39" s="285"/>
    </row>
    <row r="40" spans="2:5" x14ac:dyDescent="0.3">
      <c r="B40" s="597"/>
      <c r="C40" s="597"/>
      <c r="D40" s="283"/>
      <c r="E40" s="285"/>
    </row>
    <row r="41" spans="2:5" x14ac:dyDescent="0.3">
      <c r="B41" s="597"/>
      <c r="C41" s="597"/>
      <c r="D41" s="283"/>
      <c r="E41" s="285"/>
    </row>
    <row r="42" spans="2:5" x14ac:dyDescent="0.3">
      <c r="B42" s="598"/>
      <c r="C42" s="598"/>
      <c r="D42" s="283"/>
      <c r="E42" s="285"/>
    </row>
    <row r="43" spans="2:5" x14ac:dyDescent="0.3">
      <c r="B43" s="285"/>
      <c r="C43" s="285"/>
      <c r="D43" s="283"/>
      <c r="E43" s="285"/>
    </row>
    <row r="48" spans="2:5" x14ac:dyDescent="0.3">
      <c r="C48" s="595" t="s">
        <v>9</v>
      </c>
      <c r="D48" s="595"/>
    </row>
    <row r="49" spans="3:6" ht="19.8" x14ac:dyDescent="0.3">
      <c r="C49" s="255"/>
      <c r="D49" s="410" t="s">
        <v>10</v>
      </c>
      <c r="E49" s="413"/>
    </row>
    <row r="50" spans="3:6" ht="19.8" x14ac:dyDescent="0.3">
      <c r="C50" s="272"/>
      <c r="D50" s="410" t="s">
        <v>11</v>
      </c>
      <c r="E50" s="413"/>
    </row>
    <row r="51" spans="3:6" ht="19.8" x14ac:dyDescent="0.3">
      <c r="C51" s="273"/>
      <c r="D51" s="274"/>
      <c r="E51" s="413"/>
      <c r="F51" s="414"/>
    </row>
    <row r="52" spans="3:6" ht="19.8" x14ac:dyDescent="0.3">
      <c r="C52" s="275"/>
      <c r="D52" s="410" t="s">
        <v>12</v>
      </c>
      <c r="E52" s="413"/>
    </row>
    <row r="53" spans="3:6" ht="19.8" x14ac:dyDescent="0.3">
      <c r="C53" s="412" t="s">
        <v>13</v>
      </c>
      <c r="D53" s="410" t="s">
        <v>14</v>
      </c>
    </row>
    <row r="54" spans="3:6" ht="19.8" x14ac:dyDescent="0.3">
      <c r="C54" s="278"/>
      <c r="D54" s="274"/>
      <c r="F54" s="414"/>
    </row>
    <row r="55" spans="3:6" ht="19.8" x14ac:dyDescent="0.3">
      <c r="C55" s="282"/>
      <c r="D55" s="411" t="s">
        <v>15</v>
      </c>
      <c r="E55" s="413"/>
    </row>
    <row r="56" spans="3:6" ht="19.8" x14ac:dyDescent="0.3">
      <c r="C56" s="284"/>
      <c r="D56" s="285"/>
      <c r="E56" s="413"/>
      <c r="F56" s="415"/>
    </row>
    <row r="57" spans="3:6" ht="19.8" x14ac:dyDescent="0.3">
      <c r="C57" s="409"/>
      <c r="D57" s="410" t="s">
        <v>16</v>
      </c>
    </row>
    <row r="59" spans="3:6" ht="15" thickBot="1" x14ac:dyDescent="0.35"/>
    <row r="60" spans="3:6" x14ac:dyDescent="0.3">
      <c r="D60" s="588" t="s">
        <v>17</v>
      </c>
      <c r="E60" s="589" t="s">
        <v>18</v>
      </c>
    </row>
    <row r="61" spans="3:6" x14ac:dyDescent="0.3">
      <c r="D61" s="590" t="s">
        <v>19</v>
      </c>
      <c r="E61" s="591" t="s">
        <v>20</v>
      </c>
    </row>
    <row r="62" spans="3:6" x14ac:dyDescent="0.3">
      <c r="D62" s="590" t="s">
        <v>21</v>
      </c>
      <c r="E62" s="591" t="s">
        <v>22</v>
      </c>
    </row>
    <row r="63" spans="3:6" x14ac:dyDescent="0.3">
      <c r="D63" s="590" t="s">
        <v>23</v>
      </c>
      <c r="E63" s="591" t="s">
        <v>20</v>
      </c>
    </row>
    <row r="64" spans="3:6" x14ac:dyDescent="0.3">
      <c r="D64" s="590" t="s">
        <v>24</v>
      </c>
      <c r="E64" s="591" t="s">
        <v>25</v>
      </c>
    </row>
    <row r="65" spans="4:5" x14ac:dyDescent="0.3">
      <c r="D65" s="590" t="s">
        <v>26</v>
      </c>
      <c r="E65" s="591" t="s">
        <v>20</v>
      </c>
    </row>
    <row r="66" spans="4:5" x14ac:dyDescent="0.3">
      <c r="D66" s="590" t="s">
        <v>27</v>
      </c>
      <c r="E66" s="591" t="s">
        <v>25</v>
      </c>
    </row>
    <row r="67" spans="4:5" x14ac:dyDescent="0.3">
      <c r="D67" s="590" t="s">
        <v>28</v>
      </c>
      <c r="E67" s="591" t="s">
        <v>29</v>
      </c>
    </row>
    <row r="68" spans="4:5" x14ac:dyDescent="0.3">
      <c r="D68" s="590" t="s">
        <v>30</v>
      </c>
      <c r="E68" s="591" t="s">
        <v>29</v>
      </c>
    </row>
    <row r="69" spans="4:5" x14ac:dyDescent="0.3">
      <c r="D69" s="590" t="s">
        <v>31</v>
      </c>
      <c r="E69" s="591" t="s">
        <v>20</v>
      </c>
    </row>
    <row r="70" spans="4:5" x14ac:dyDescent="0.3">
      <c r="D70" s="590" t="s">
        <v>32</v>
      </c>
      <c r="E70" s="591" t="s">
        <v>20</v>
      </c>
    </row>
    <row r="71" spans="4:5" x14ac:dyDescent="0.3">
      <c r="D71" s="590" t="s">
        <v>33</v>
      </c>
      <c r="E71" s="591" t="s">
        <v>20</v>
      </c>
    </row>
    <row r="72" spans="4:5" x14ac:dyDescent="0.3">
      <c r="D72" s="590" t="s">
        <v>34</v>
      </c>
      <c r="E72" s="591" t="s">
        <v>35</v>
      </c>
    </row>
    <row r="73" spans="4:5" x14ac:dyDescent="0.3">
      <c r="D73" s="590" t="s">
        <v>36</v>
      </c>
      <c r="E73" s="591" t="s">
        <v>20</v>
      </c>
    </row>
    <row r="74" spans="4:5" x14ac:dyDescent="0.3">
      <c r="D74" s="590" t="s">
        <v>37</v>
      </c>
      <c r="E74" s="591" t="s">
        <v>38</v>
      </c>
    </row>
    <row r="75" spans="4:5" x14ac:dyDescent="0.3">
      <c r="D75" s="590" t="s">
        <v>39</v>
      </c>
      <c r="E75" s="591" t="s">
        <v>38</v>
      </c>
    </row>
    <row r="76" spans="4:5" x14ac:dyDescent="0.3">
      <c r="D76" s="590" t="s">
        <v>40</v>
      </c>
      <c r="E76" s="591" t="s">
        <v>20</v>
      </c>
    </row>
    <row r="77" spans="4:5" ht="15" thickBot="1" x14ac:dyDescent="0.35">
      <c r="D77" s="592" t="s">
        <v>41</v>
      </c>
      <c r="E77" s="593" t="s">
        <v>20</v>
      </c>
    </row>
    <row r="85" spans="4:4" ht="78" x14ac:dyDescent="0.3">
      <c r="D85" s="277" t="s">
        <v>42</v>
      </c>
    </row>
  </sheetData>
  <mergeCells count="15">
    <mergeCell ref="C48:D48"/>
    <mergeCell ref="B8:B12"/>
    <mergeCell ref="C8:C12"/>
    <mergeCell ref="B13:B22"/>
    <mergeCell ref="C13:C22"/>
    <mergeCell ref="B23:B24"/>
    <mergeCell ref="C23:C24"/>
    <mergeCell ref="B25:B31"/>
    <mergeCell ref="C25:C31"/>
    <mergeCell ref="C32:C34"/>
    <mergeCell ref="B32:B34"/>
    <mergeCell ref="C35:C38"/>
    <mergeCell ref="B35:B38"/>
    <mergeCell ref="C39:C42"/>
    <mergeCell ref="B39:B42"/>
  </mergeCells>
  <phoneticPr fontId="32"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0BEB55-6C3C-4B70-B168-8C08EF89D979}">
  <sheetPr>
    <tabColor rgb="FFFFFF00"/>
  </sheetPr>
  <dimension ref="A1:J46"/>
  <sheetViews>
    <sheetView zoomScaleNormal="100" workbookViewId="0">
      <pane ySplit="2" topLeftCell="A3" activePane="bottomLeft" state="frozen"/>
      <selection activeCell="A20" sqref="A20:H20"/>
      <selection pane="bottomLeft" activeCell="C41" sqref="C41"/>
    </sheetView>
  </sheetViews>
  <sheetFormatPr defaultRowHeight="14.4" x14ac:dyDescent="0.3"/>
  <cols>
    <col min="1" max="1" width="32.44140625" style="2" customWidth="1"/>
    <col min="2" max="2" width="11.44140625" customWidth="1"/>
    <col min="3" max="3" width="38.5546875" customWidth="1"/>
    <col min="4" max="4" width="34.5546875" customWidth="1"/>
    <col min="5" max="5" width="28.44140625" customWidth="1"/>
    <col min="6" max="7" width="23.5546875" customWidth="1"/>
    <col min="8" max="8" width="17.44140625" customWidth="1"/>
    <col min="9" max="9" width="31.21875" customWidth="1"/>
    <col min="10" max="10" width="19.44140625" customWidth="1"/>
  </cols>
  <sheetData>
    <row r="1" spans="1:10" x14ac:dyDescent="0.3">
      <c r="A1" s="695" t="s">
        <v>1478</v>
      </c>
      <c r="B1" s="696"/>
      <c r="C1" s="696"/>
      <c r="D1" s="696"/>
      <c r="E1" s="696"/>
      <c r="F1" s="696"/>
      <c r="G1" s="696"/>
      <c r="H1" s="696"/>
      <c r="I1" s="696"/>
      <c r="J1" s="696"/>
    </row>
    <row r="2" spans="1:10" x14ac:dyDescent="0.3">
      <c r="A2" s="107" t="s">
        <v>1437</v>
      </c>
      <c r="B2" s="10" t="s">
        <v>1438</v>
      </c>
      <c r="C2" s="10" t="s">
        <v>1439</v>
      </c>
      <c r="D2" s="10" t="s">
        <v>1440</v>
      </c>
      <c r="E2" s="10" t="s">
        <v>1292</v>
      </c>
      <c r="F2" s="10" t="s">
        <v>1441</v>
      </c>
      <c r="G2" s="10" t="s">
        <v>1442</v>
      </c>
      <c r="H2" s="10" t="s">
        <v>1479</v>
      </c>
      <c r="I2" s="10" t="s">
        <v>4</v>
      </c>
      <c r="J2" s="10" t="s">
        <v>1480</v>
      </c>
    </row>
    <row r="3" spans="1:10" x14ac:dyDescent="0.3">
      <c r="A3" s="18" t="s">
        <v>1481</v>
      </c>
      <c r="B3" s="15" t="s">
        <v>100</v>
      </c>
      <c r="C3" s="68" t="s">
        <v>1482</v>
      </c>
      <c r="D3" s="14"/>
      <c r="E3" s="14"/>
      <c r="F3" s="14"/>
      <c r="G3" s="14"/>
      <c r="H3" s="14"/>
      <c r="I3" s="14"/>
      <c r="J3" t="s">
        <v>38</v>
      </c>
    </row>
    <row r="4" spans="1:10" x14ac:dyDescent="0.3">
      <c r="A4" s="98" t="s">
        <v>1483</v>
      </c>
      <c r="B4" s="11" t="s">
        <v>1462</v>
      </c>
      <c r="C4" s="12" t="s">
        <v>1484</v>
      </c>
      <c r="D4" s="14" t="s">
        <v>1485</v>
      </c>
      <c r="E4" s="61" t="s">
        <v>1486</v>
      </c>
      <c r="F4" s="61" t="s">
        <v>1459</v>
      </c>
      <c r="G4" s="61" t="s">
        <v>205</v>
      </c>
      <c r="H4" s="24" t="s">
        <v>1487</v>
      </c>
      <c r="I4" s="14"/>
      <c r="J4" s="9" t="s">
        <v>29</v>
      </c>
    </row>
    <row r="5" spans="1:10" x14ac:dyDescent="0.3">
      <c r="A5" s="697" t="s">
        <v>1488</v>
      </c>
      <c r="B5" s="15" t="s">
        <v>100</v>
      </c>
      <c r="C5" s="14" t="s">
        <v>1489</v>
      </c>
      <c r="D5" s="14" t="s">
        <v>1490</v>
      </c>
      <c r="E5" s="14" t="s">
        <v>1491</v>
      </c>
      <c r="F5" s="14" t="s">
        <v>205</v>
      </c>
      <c r="G5" s="14" t="s">
        <v>205</v>
      </c>
      <c r="H5" s="23" t="s">
        <v>257</v>
      </c>
      <c r="I5" s="12"/>
      <c r="J5" s="9" t="s">
        <v>20</v>
      </c>
    </row>
    <row r="6" spans="1:10" x14ac:dyDescent="0.3">
      <c r="A6" s="698"/>
      <c r="B6" s="11" t="s">
        <v>1462</v>
      </c>
      <c r="C6" s="12" t="s">
        <v>1492</v>
      </c>
      <c r="D6" s="62" t="s">
        <v>1446</v>
      </c>
      <c r="E6" s="12" t="s">
        <v>205</v>
      </c>
      <c r="F6" s="12" t="s">
        <v>205</v>
      </c>
      <c r="G6" s="14" t="s">
        <v>1446</v>
      </c>
      <c r="H6" s="24" t="s">
        <v>257</v>
      </c>
      <c r="I6" s="23"/>
      <c r="J6" s="9" t="s">
        <v>1493</v>
      </c>
    </row>
    <row r="7" spans="1:10" x14ac:dyDescent="0.3">
      <c r="A7" s="697" t="s">
        <v>1494</v>
      </c>
      <c r="B7" s="15" t="s">
        <v>100</v>
      </c>
      <c r="C7" s="63"/>
      <c r="D7" s="14"/>
      <c r="E7" s="14"/>
      <c r="F7" s="14"/>
      <c r="G7" s="14"/>
      <c r="H7" s="23"/>
      <c r="I7" s="14"/>
      <c r="J7" s="9"/>
    </row>
    <row r="8" spans="1:10" x14ac:dyDescent="0.3">
      <c r="A8" s="698"/>
      <c r="B8" s="11" t="s">
        <v>1462</v>
      </c>
      <c r="C8" s="12" t="s">
        <v>1495</v>
      </c>
      <c r="D8" s="12" t="s">
        <v>1496</v>
      </c>
      <c r="E8" s="12" t="s">
        <v>1497</v>
      </c>
      <c r="F8" s="12" t="s">
        <v>1446</v>
      </c>
      <c r="G8" s="12" t="s">
        <v>1446</v>
      </c>
      <c r="H8" s="24" t="s">
        <v>257</v>
      </c>
      <c r="I8" s="12"/>
      <c r="J8" s="9" t="s">
        <v>20</v>
      </c>
    </row>
    <row r="9" spans="1:10" x14ac:dyDescent="0.3">
      <c r="A9" s="697" t="s">
        <v>1498</v>
      </c>
      <c r="B9" s="11" t="s">
        <v>1462</v>
      </c>
      <c r="C9" s="63"/>
      <c r="D9" s="14"/>
      <c r="E9" s="14"/>
      <c r="F9" s="14"/>
      <c r="G9" s="14"/>
      <c r="H9" s="23"/>
      <c r="I9" s="12"/>
      <c r="J9" s="9"/>
    </row>
    <row r="10" spans="1:10" x14ac:dyDescent="0.3">
      <c r="A10" s="699"/>
      <c r="B10" s="11" t="s">
        <v>1462</v>
      </c>
      <c r="C10" s="12" t="s">
        <v>1492</v>
      </c>
      <c r="D10" s="65" t="s">
        <v>1446</v>
      </c>
      <c r="E10" s="14" t="s">
        <v>205</v>
      </c>
      <c r="F10" s="12" t="s">
        <v>205</v>
      </c>
      <c r="G10" s="14" t="s">
        <v>1446</v>
      </c>
      <c r="H10" s="24" t="s">
        <v>257</v>
      </c>
      <c r="I10" s="12"/>
      <c r="J10" s="9" t="s">
        <v>1493</v>
      </c>
    </row>
    <row r="11" spans="1:10" x14ac:dyDescent="0.3">
      <c r="A11" s="698"/>
      <c r="B11" s="11" t="s">
        <v>1462</v>
      </c>
      <c r="C11" s="12" t="s">
        <v>1489</v>
      </c>
      <c r="D11" s="12" t="s">
        <v>1499</v>
      </c>
      <c r="E11" s="12" t="s">
        <v>1491</v>
      </c>
      <c r="F11" s="12" t="s">
        <v>205</v>
      </c>
      <c r="G11" s="12" t="s">
        <v>205</v>
      </c>
      <c r="H11" s="24" t="s">
        <v>257</v>
      </c>
      <c r="I11" s="12"/>
      <c r="J11" s="9" t="s">
        <v>20</v>
      </c>
    </row>
    <row r="12" spans="1:10" ht="14.85" customHeight="1" x14ac:dyDescent="0.3">
      <c r="A12" s="700" t="s">
        <v>1500</v>
      </c>
      <c r="B12" s="15" t="s">
        <v>100</v>
      </c>
      <c r="C12" s="14" t="s">
        <v>1501</v>
      </c>
      <c r="D12" s="14" t="s">
        <v>1446</v>
      </c>
      <c r="E12" s="12"/>
      <c r="F12" s="12"/>
      <c r="G12" s="14"/>
      <c r="H12" s="24" t="s">
        <v>257</v>
      </c>
      <c r="I12" s="14"/>
      <c r="J12" s="88" t="s">
        <v>29</v>
      </c>
    </row>
    <row r="13" spans="1:10" ht="14.85" customHeight="1" x14ac:dyDescent="0.3">
      <c r="A13" s="700"/>
      <c r="B13" s="15" t="s">
        <v>100</v>
      </c>
      <c r="C13" s="61"/>
      <c r="D13" s="61"/>
      <c r="E13" s="60"/>
      <c r="F13" s="60"/>
      <c r="G13" s="61"/>
      <c r="H13" s="64"/>
      <c r="I13" s="61"/>
      <c r="J13" s="88"/>
    </row>
    <row r="14" spans="1:10" ht="14.85" customHeight="1" x14ac:dyDescent="0.3">
      <c r="A14" s="700"/>
      <c r="B14" s="15" t="s">
        <v>100</v>
      </c>
      <c r="C14" s="14" t="s">
        <v>1502</v>
      </c>
      <c r="D14" s="14"/>
      <c r="E14" s="14"/>
      <c r="F14" s="14"/>
      <c r="G14" s="14"/>
      <c r="H14" s="23"/>
      <c r="I14" s="14"/>
      <c r="J14" s="88" t="s">
        <v>20</v>
      </c>
    </row>
    <row r="15" spans="1:10" x14ac:dyDescent="0.3">
      <c r="A15" s="700"/>
      <c r="B15" s="11" t="s">
        <v>1462</v>
      </c>
      <c r="C15" s="60"/>
      <c r="D15" s="106"/>
      <c r="E15" s="106"/>
      <c r="F15" s="106"/>
      <c r="G15" s="106"/>
      <c r="H15" s="106"/>
      <c r="I15" s="106"/>
      <c r="J15" s="88"/>
    </row>
    <row r="16" spans="1:10" x14ac:dyDescent="0.3">
      <c r="A16" s="700"/>
      <c r="B16" s="11" t="s">
        <v>1462</v>
      </c>
      <c r="C16" s="60" t="s">
        <v>1503</v>
      </c>
      <c r="D16" s="60" t="s">
        <v>1504</v>
      </c>
      <c r="E16" s="106"/>
      <c r="F16" s="106"/>
      <c r="G16" s="106"/>
      <c r="H16" s="106"/>
      <c r="I16" s="106"/>
      <c r="J16" s="88" t="s">
        <v>20</v>
      </c>
    </row>
    <row r="17" spans="1:10" x14ac:dyDescent="0.3">
      <c r="A17" s="700"/>
      <c r="B17" s="11" t="s">
        <v>1462</v>
      </c>
      <c r="C17" s="12" t="s">
        <v>1505</v>
      </c>
      <c r="D17" s="12" t="s">
        <v>1506</v>
      </c>
      <c r="E17" s="12" t="s">
        <v>205</v>
      </c>
      <c r="F17" s="12" t="s">
        <v>205</v>
      </c>
      <c r="G17" s="12" t="s">
        <v>205</v>
      </c>
      <c r="H17" s="24" t="s">
        <v>257</v>
      </c>
      <c r="I17" s="14"/>
      <c r="J17" s="88" t="s">
        <v>29</v>
      </c>
    </row>
    <row r="18" spans="1:10" x14ac:dyDescent="0.3">
      <c r="A18" s="692" t="s">
        <v>1507</v>
      </c>
      <c r="B18" s="15" t="s">
        <v>100</v>
      </c>
      <c r="C18" s="63"/>
      <c r="D18" s="14"/>
      <c r="E18" s="14"/>
      <c r="F18" s="14"/>
      <c r="G18" s="14"/>
      <c r="H18" s="23"/>
      <c r="I18" s="14"/>
      <c r="J18" s="9"/>
    </row>
    <row r="19" spans="1:10" x14ac:dyDescent="0.3">
      <c r="A19" s="693"/>
      <c r="B19" s="11" t="s">
        <v>1462</v>
      </c>
      <c r="C19" s="12" t="s">
        <v>1508</v>
      </c>
      <c r="D19" s="14" t="s">
        <v>1509</v>
      </c>
      <c r="E19" s="65" t="s">
        <v>205</v>
      </c>
      <c r="F19" s="65" t="s">
        <v>205</v>
      </c>
      <c r="G19" s="14" t="s">
        <v>205</v>
      </c>
      <c r="H19" s="23" t="s">
        <v>257</v>
      </c>
      <c r="I19" s="14"/>
      <c r="J19" s="9" t="s">
        <v>35</v>
      </c>
    </row>
    <row r="20" spans="1:10" x14ac:dyDescent="0.3">
      <c r="A20" s="693"/>
      <c r="B20" s="11" t="s">
        <v>1462</v>
      </c>
      <c r="C20" s="12" t="s">
        <v>1510</v>
      </c>
      <c r="D20" s="12" t="s">
        <v>1511</v>
      </c>
      <c r="E20" s="14"/>
      <c r="F20" s="14"/>
      <c r="G20" s="14"/>
      <c r="H20" s="14"/>
      <c r="I20" s="14"/>
      <c r="J20" s="9" t="s">
        <v>38</v>
      </c>
    </row>
    <row r="21" spans="1:10" x14ac:dyDescent="0.3">
      <c r="A21" s="693"/>
      <c r="B21" s="11" t="s">
        <v>1462</v>
      </c>
      <c r="C21" s="12" t="s">
        <v>1512</v>
      </c>
      <c r="D21" s="12" t="s">
        <v>1513</v>
      </c>
      <c r="E21" s="14"/>
      <c r="F21" s="14"/>
      <c r="G21" s="14"/>
      <c r="H21" s="14"/>
      <c r="I21" s="14"/>
      <c r="J21" s="9" t="s">
        <v>38</v>
      </c>
    </row>
    <row r="22" spans="1:10" x14ac:dyDescent="0.3">
      <c r="A22" s="694"/>
      <c r="B22" s="11" t="s">
        <v>1462</v>
      </c>
      <c r="C22" s="12" t="s">
        <v>1514</v>
      </c>
      <c r="D22" s="12" t="s">
        <v>1515</v>
      </c>
      <c r="E22" s="12"/>
      <c r="F22" s="12"/>
      <c r="G22" s="12"/>
      <c r="H22" s="24"/>
      <c r="I22" s="14"/>
      <c r="J22" s="9" t="s">
        <v>38</v>
      </c>
    </row>
    <row r="23" spans="1:10" x14ac:dyDescent="0.3">
      <c r="A23" s="701" t="s">
        <v>1516</v>
      </c>
      <c r="B23" s="15" t="s">
        <v>100</v>
      </c>
      <c r="C23" s="14" t="s">
        <v>1517</v>
      </c>
      <c r="D23" s="14" t="s">
        <v>1446</v>
      </c>
      <c r="E23" s="14" t="s">
        <v>1497</v>
      </c>
      <c r="F23" s="61" t="s">
        <v>1518</v>
      </c>
      <c r="G23" s="14" t="s">
        <v>1446</v>
      </c>
      <c r="H23" s="23" t="s">
        <v>257</v>
      </c>
      <c r="I23" s="14"/>
      <c r="J23" s="9" t="s">
        <v>1519</v>
      </c>
    </row>
    <row r="24" spans="1:10" x14ac:dyDescent="0.3">
      <c r="A24" s="702"/>
      <c r="B24" s="15" t="s">
        <v>100</v>
      </c>
      <c r="C24" s="14" t="s">
        <v>1520</v>
      </c>
      <c r="D24" s="14" t="s">
        <v>1521</v>
      </c>
      <c r="E24" s="14" t="s">
        <v>1522</v>
      </c>
      <c r="F24" s="61" t="s">
        <v>1523</v>
      </c>
      <c r="G24" s="14" t="s">
        <v>1524</v>
      </c>
      <c r="H24" s="23" t="s">
        <v>257</v>
      </c>
      <c r="I24" s="14"/>
      <c r="J24" s="9" t="s">
        <v>29</v>
      </c>
    </row>
    <row r="25" spans="1:10" x14ac:dyDescent="0.3">
      <c r="A25" s="702"/>
      <c r="B25" s="15" t="s">
        <v>100</v>
      </c>
      <c r="C25" s="14" t="s">
        <v>1525</v>
      </c>
      <c r="D25" s="89" t="s">
        <v>1526</v>
      </c>
      <c r="E25" s="14" t="s">
        <v>1522</v>
      </c>
      <c r="F25" s="89" t="s">
        <v>1527</v>
      </c>
      <c r="G25" s="12"/>
      <c r="H25" s="23" t="s">
        <v>1487</v>
      </c>
      <c r="I25" s="14"/>
      <c r="J25" s="9" t="s">
        <v>1528</v>
      </c>
    </row>
    <row r="26" spans="1:10" ht="29.1" customHeight="1" x14ac:dyDescent="0.3">
      <c r="A26" s="702"/>
      <c r="B26" s="15" t="s">
        <v>100</v>
      </c>
      <c r="C26" s="14" t="s">
        <v>1529</v>
      </c>
      <c r="D26" s="89" t="s">
        <v>1530</v>
      </c>
      <c r="E26" s="14" t="s">
        <v>1522</v>
      </c>
      <c r="F26" s="89" t="s">
        <v>1531</v>
      </c>
      <c r="G26" s="12"/>
      <c r="H26" s="23" t="s">
        <v>1487</v>
      </c>
      <c r="I26" s="704" t="s">
        <v>1532</v>
      </c>
      <c r="J26" s="9" t="s">
        <v>1528</v>
      </c>
    </row>
    <row r="27" spans="1:10" ht="38.1" customHeight="1" x14ac:dyDescent="0.3">
      <c r="A27" s="702"/>
      <c r="B27" s="15" t="s">
        <v>100</v>
      </c>
      <c r="C27" s="14" t="s">
        <v>1533</v>
      </c>
      <c r="D27" s="89" t="s">
        <v>1530</v>
      </c>
      <c r="E27" s="14" t="s">
        <v>1522</v>
      </c>
      <c r="F27" s="9" t="s">
        <v>1534</v>
      </c>
      <c r="G27" s="12"/>
      <c r="H27" s="23" t="s">
        <v>1487</v>
      </c>
      <c r="I27" s="705"/>
      <c r="J27" s="9" t="s">
        <v>1528</v>
      </c>
    </row>
    <row r="28" spans="1:10" x14ac:dyDescent="0.3">
      <c r="A28" s="702"/>
      <c r="B28" s="15" t="s">
        <v>100</v>
      </c>
      <c r="C28" s="14" t="s">
        <v>1535</v>
      </c>
      <c r="D28" s="89" t="s">
        <v>1526</v>
      </c>
      <c r="E28" s="14" t="s">
        <v>1522</v>
      </c>
      <c r="F28" s="9" t="s">
        <v>1536</v>
      </c>
      <c r="G28" s="12"/>
      <c r="H28" s="23" t="s">
        <v>1487</v>
      </c>
      <c r="I28" s="14"/>
      <c r="J28" s="9" t="s">
        <v>1528</v>
      </c>
    </row>
    <row r="29" spans="1:10" x14ac:dyDescent="0.3">
      <c r="A29" s="702"/>
      <c r="B29" s="15" t="s">
        <v>100</v>
      </c>
      <c r="C29" s="14" t="s">
        <v>1537</v>
      </c>
      <c r="D29" s="89" t="s">
        <v>1526</v>
      </c>
      <c r="E29" s="14" t="s">
        <v>1522</v>
      </c>
      <c r="F29" s="9" t="s">
        <v>1538</v>
      </c>
      <c r="G29" s="12"/>
      <c r="H29" s="23" t="s">
        <v>1487</v>
      </c>
      <c r="I29" s="14"/>
      <c r="J29" s="9" t="s">
        <v>1528</v>
      </c>
    </row>
    <row r="30" spans="1:10" x14ac:dyDescent="0.3">
      <c r="A30" s="702"/>
      <c r="B30" s="15" t="s">
        <v>100</v>
      </c>
      <c r="C30" s="14" t="s">
        <v>1539</v>
      </c>
      <c r="D30" s="89" t="s">
        <v>1526</v>
      </c>
      <c r="E30" s="14" t="s">
        <v>1522</v>
      </c>
      <c r="F30" s="9" t="s">
        <v>1540</v>
      </c>
      <c r="G30" s="12"/>
      <c r="H30" s="23" t="s">
        <v>1487</v>
      </c>
      <c r="I30" s="14"/>
      <c r="J30" s="9" t="s">
        <v>1528</v>
      </c>
    </row>
    <row r="31" spans="1:10" x14ac:dyDescent="0.3">
      <c r="A31" s="702"/>
      <c r="B31" s="15" t="s">
        <v>100</v>
      </c>
      <c r="C31" s="14" t="s">
        <v>1541</v>
      </c>
      <c r="D31" s="89" t="s">
        <v>1526</v>
      </c>
      <c r="E31" s="14" t="s">
        <v>1522</v>
      </c>
      <c r="F31" s="9" t="s">
        <v>1542</v>
      </c>
      <c r="G31" s="12"/>
      <c r="H31" s="23" t="s">
        <v>1487</v>
      </c>
      <c r="I31" s="14"/>
      <c r="J31" s="9" t="s">
        <v>1528</v>
      </c>
    </row>
    <row r="32" spans="1:10" x14ac:dyDescent="0.3">
      <c r="A32" s="702"/>
      <c r="B32" s="15" t="s">
        <v>100</v>
      </c>
      <c r="C32" s="14" t="s">
        <v>1543</v>
      </c>
      <c r="D32" s="89" t="s">
        <v>1526</v>
      </c>
      <c r="E32" s="14" t="s">
        <v>1522</v>
      </c>
      <c r="F32" s="9" t="s">
        <v>1544</v>
      </c>
      <c r="G32" s="12"/>
      <c r="H32" s="23" t="s">
        <v>1487</v>
      </c>
      <c r="I32" s="14"/>
      <c r="J32" s="9" t="s">
        <v>1528</v>
      </c>
    </row>
    <row r="33" spans="1:10" x14ac:dyDescent="0.3">
      <c r="A33" s="702"/>
      <c r="B33" s="15" t="s">
        <v>100</v>
      </c>
      <c r="C33" s="14" t="s">
        <v>1545</v>
      </c>
      <c r="D33" s="89" t="s">
        <v>1526</v>
      </c>
      <c r="E33" s="14" t="s">
        <v>1522</v>
      </c>
      <c r="F33" s="9" t="s">
        <v>1546</v>
      </c>
      <c r="G33" s="12"/>
      <c r="H33" s="23" t="s">
        <v>1487</v>
      </c>
      <c r="I33" s="14"/>
      <c r="J33" s="9" t="s">
        <v>1528</v>
      </c>
    </row>
    <row r="34" spans="1:10" x14ac:dyDescent="0.3">
      <c r="A34" s="702"/>
      <c r="B34" s="11" t="s">
        <v>1462</v>
      </c>
      <c r="C34" s="12" t="s">
        <v>1505</v>
      </c>
      <c r="D34" s="12" t="s">
        <v>1506</v>
      </c>
      <c r="E34" s="12" t="s">
        <v>205</v>
      </c>
      <c r="F34" s="12" t="s">
        <v>205</v>
      </c>
      <c r="G34" s="12" t="s">
        <v>205</v>
      </c>
      <c r="H34" s="24" t="s">
        <v>257</v>
      </c>
      <c r="I34" s="13"/>
      <c r="J34" s="9" t="s">
        <v>29</v>
      </c>
    </row>
    <row r="35" spans="1:10" x14ac:dyDescent="0.3">
      <c r="A35" s="703"/>
      <c r="B35" s="11" t="s">
        <v>1462</v>
      </c>
      <c r="C35" s="12" t="s">
        <v>1547</v>
      </c>
      <c r="D35" s="61" t="s">
        <v>1548</v>
      </c>
      <c r="E35" s="61" t="s">
        <v>1497</v>
      </c>
      <c r="F35" s="60" t="s">
        <v>1549</v>
      </c>
      <c r="G35" s="61" t="s">
        <v>1446</v>
      </c>
      <c r="H35" s="64" t="s">
        <v>257</v>
      </c>
      <c r="I35" s="14"/>
      <c r="J35" s="9" t="s">
        <v>20</v>
      </c>
    </row>
    <row r="36" spans="1:10" x14ac:dyDescent="0.3">
      <c r="A36" s="700" t="s">
        <v>1550</v>
      </c>
      <c r="B36" s="15" t="s">
        <v>100</v>
      </c>
      <c r="C36" s="14" t="s">
        <v>1551</v>
      </c>
      <c r="D36" s="14" t="s">
        <v>1504</v>
      </c>
      <c r="E36" s="12" t="s">
        <v>1491</v>
      </c>
      <c r="F36" s="12" t="s">
        <v>205</v>
      </c>
      <c r="G36" s="14" t="s">
        <v>205</v>
      </c>
      <c r="H36" s="24" t="s">
        <v>257</v>
      </c>
      <c r="I36" s="14"/>
      <c r="J36" s="9" t="s">
        <v>20</v>
      </c>
    </row>
    <row r="37" spans="1:10" x14ac:dyDescent="0.3">
      <c r="A37" s="686"/>
      <c r="B37" s="11" t="s">
        <v>1462</v>
      </c>
      <c r="C37" s="12" t="s">
        <v>1495</v>
      </c>
      <c r="D37" s="12" t="s">
        <v>1496</v>
      </c>
      <c r="E37" s="12" t="s">
        <v>1497</v>
      </c>
      <c r="F37" s="65" t="s">
        <v>1446</v>
      </c>
      <c r="G37" s="65" t="s">
        <v>1446</v>
      </c>
      <c r="H37" s="23"/>
      <c r="I37" s="14"/>
      <c r="J37" s="9" t="s">
        <v>20</v>
      </c>
    </row>
    <row r="38" spans="1:10" ht="28.5" customHeight="1" x14ac:dyDescent="0.3">
      <c r="A38" s="692" t="s">
        <v>1552</v>
      </c>
      <c r="B38" s="15" t="s">
        <v>100</v>
      </c>
      <c r="C38" s="100" t="s">
        <v>1553</v>
      </c>
      <c r="D38" s="105" t="s">
        <v>1554</v>
      </c>
      <c r="E38" s="14" t="s">
        <v>1555</v>
      </c>
      <c r="F38" s="101" t="s">
        <v>1446</v>
      </c>
      <c r="G38" s="104" t="s">
        <v>1446</v>
      </c>
      <c r="H38" s="103" t="s">
        <v>257</v>
      </c>
      <c r="J38" s="9" t="s">
        <v>20</v>
      </c>
    </row>
    <row r="39" spans="1:10" ht="26.85" customHeight="1" x14ac:dyDescent="0.3">
      <c r="A39" s="694"/>
      <c r="B39" s="11" t="s">
        <v>1462</v>
      </c>
      <c r="C39" s="100" t="s">
        <v>1556</v>
      </c>
      <c r="D39" s="60" t="s">
        <v>1557</v>
      </c>
      <c r="E39" s="100" t="s">
        <v>1558</v>
      </c>
      <c r="F39" s="60" t="s">
        <v>1559</v>
      </c>
      <c r="G39" s="99" t="s">
        <v>1446</v>
      </c>
      <c r="H39" s="24" t="s">
        <v>257</v>
      </c>
      <c r="I39" s="14"/>
      <c r="J39" s="88" t="s">
        <v>20</v>
      </c>
    </row>
    <row r="40" spans="1:10" ht="19.5" customHeight="1" x14ac:dyDescent="0.3">
      <c r="A40" s="102" t="s">
        <v>1560</v>
      </c>
      <c r="B40" s="706" t="s">
        <v>1561</v>
      </c>
      <c r="C40" s="707"/>
      <c r="D40" s="707"/>
      <c r="E40" s="707"/>
      <c r="F40" s="707"/>
      <c r="G40" s="707"/>
      <c r="H40" s="707"/>
      <c r="I40" s="707"/>
      <c r="J40" s="708"/>
    </row>
    <row r="41" spans="1:10" ht="20.100000000000001" customHeight="1" x14ac:dyDescent="0.3">
      <c r="A41" s="692" t="s">
        <v>1562</v>
      </c>
      <c r="B41" s="11" t="s">
        <v>1462</v>
      </c>
      <c r="C41" s="211" t="s">
        <v>1566</v>
      </c>
      <c r="D41" s="14" t="s">
        <v>1564</v>
      </c>
      <c r="E41" s="14" t="s">
        <v>1565</v>
      </c>
      <c r="F41" s="61"/>
      <c r="G41" s="65" t="s">
        <v>1446</v>
      </c>
      <c r="H41" s="23" t="s">
        <v>257</v>
      </c>
      <c r="I41" s="14"/>
      <c r="J41" s="88" t="s">
        <v>20</v>
      </c>
    </row>
    <row r="42" spans="1:10" ht="20.100000000000001" customHeight="1" x14ac:dyDescent="0.3">
      <c r="A42" s="693"/>
      <c r="B42" s="15" t="s">
        <v>100</v>
      </c>
      <c r="C42" s="14" t="s">
        <v>1563</v>
      </c>
      <c r="D42" s="211" t="s">
        <v>1567</v>
      </c>
      <c r="E42" s="211" t="s">
        <v>1568</v>
      </c>
      <c r="F42" s="211"/>
      <c r="G42" s="212" t="s">
        <v>1446</v>
      </c>
      <c r="H42" s="213" t="s">
        <v>257</v>
      </c>
      <c r="I42" s="211"/>
      <c r="J42" s="88" t="s">
        <v>20</v>
      </c>
    </row>
    <row r="43" spans="1:10" ht="19.5" customHeight="1" x14ac:dyDescent="0.3">
      <c r="A43" s="693"/>
      <c r="B43" s="11" t="s">
        <v>1462</v>
      </c>
      <c r="C43" s="12" t="s">
        <v>1569</v>
      </c>
      <c r="D43" t="s">
        <v>1570</v>
      </c>
      <c r="E43" s="14" t="s">
        <v>1571</v>
      </c>
      <c r="F43" s="101" t="s">
        <v>1446</v>
      </c>
      <c r="G43" s="65"/>
      <c r="H43" s="23"/>
      <c r="I43" s="14"/>
      <c r="J43" s="88" t="s">
        <v>20</v>
      </c>
    </row>
    <row r="44" spans="1:10" ht="31.35" customHeight="1" x14ac:dyDescent="0.3">
      <c r="A44" s="694"/>
      <c r="B44" s="11" t="s">
        <v>1462</v>
      </c>
      <c r="C44" s="12" t="s">
        <v>1572</v>
      </c>
      <c r="D44" s="60" t="s">
        <v>1557</v>
      </c>
      <c r="E44" s="100" t="s">
        <v>1558</v>
      </c>
      <c r="F44" s="99"/>
      <c r="G44" s="99" t="s">
        <v>1446</v>
      </c>
      <c r="H44" s="23" t="s">
        <v>257</v>
      </c>
      <c r="I44" s="14"/>
      <c r="J44" s="88" t="s">
        <v>20</v>
      </c>
    </row>
    <row r="45" spans="1:10" ht="21.6" customHeight="1" x14ac:dyDescent="0.3">
      <c r="A45" s="692" t="s">
        <v>1573</v>
      </c>
      <c r="B45" s="15" t="s">
        <v>100</v>
      </c>
      <c r="C45" t="s">
        <v>1574</v>
      </c>
      <c r="D45" s="12"/>
      <c r="E45" s="14"/>
      <c r="F45" s="14"/>
      <c r="G45" s="14"/>
      <c r="H45" s="65"/>
      <c r="I45" s="65"/>
      <c r="J45" s="88" t="s">
        <v>20</v>
      </c>
    </row>
    <row r="46" spans="1:10" ht="20.100000000000001" customHeight="1" x14ac:dyDescent="0.3">
      <c r="A46" s="694"/>
      <c r="B46" s="11" t="s">
        <v>1462</v>
      </c>
      <c r="C46" s="12" t="s">
        <v>1575</v>
      </c>
      <c r="D46" s="12" t="s">
        <v>1499</v>
      </c>
      <c r="E46" s="12" t="s">
        <v>1491</v>
      </c>
      <c r="F46" s="12" t="s">
        <v>205</v>
      </c>
      <c r="G46" s="12" t="s">
        <v>205</v>
      </c>
      <c r="H46" s="24" t="s">
        <v>257</v>
      </c>
      <c r="I46" s="65"/>
      <c r="J46" s="88" t="s">
        <v>20</v>
      </c>
    </row>
  </sheetData>
  <autoFilter ref="A2:J46" xr:uid="{A4691BDA-951E-4C2C-84E8-9DAEECFD7D49}"/>
  <mergeCells count="13">
    <mergeCell ref="A45:A46"/>
    <mergeCell ref="A23:A35"/>
    <mergeCell ref="I26:I27"/>
    <mergeCell ref="A36:A37"/>
    <mergeCell ref="A38:A39"/>
    <mergeCell ref="B40:J40"/>
    <mergeCell ref="A41:A44"/>
    <mergeCell ref="A18:A22"/>
    <mergeCell ref="A1:J1"/>
    <mergeCell ref="A5:A6"/>
    <mergeCell ref="A7:A8"/>
    <mergeCell ref="A9:A11"/>
    <mergeCell ref="A12:A17"/>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5DF592-2B2F-44DD-A41C-CC6BB2FF805D}">
  <sheetPr>
    <tabColor rgb="FFFFFF00"/>
  </sheetPr>
  <dimension ref="A1:I26"/>
  <sheetViews>
    <sheetView zoomScaleNormal="100" workbookViewId="0">
      <selection activeCell="E32" sqref="E32"/>
    </sheetView>
  </sheetViews>
  <sheetFormatPr defaultRowHeight="14.4" x14ac:dyDescent="0.3"/>
  <cols>
    <col min="1" max="1" width="36.5546875" customWidth="1"/>
    <col min="2" max="2" width="12.44140625" customWidth="1"/>
    <col min="3" max="3" width="55" customWidth="1"/>
    <col min="4" max="4" width="15.44140625" customWidth="1"/>
    <col min="5" max="5" width="21.44140625" customWidth="1"/>
    <col min="6" max="6" width="20.5546875" customWidth="1"/>
    <col min="7" max="7" width="23.44140625" customWidth="1"/>
    <col min="8" max="8" width="18.44140625" customWidth="1"/>
    <col min="9" max="9" width="53" customWidth="1"/>
  </cols>
  <sheetData>
    <row r="1" spans="1:9" x14ac:dyDescent="0.3">
      <c r="A1" s="10" t="s">
        <v>1437</v>
      </c>
      <c r="B1" s="1" t="s">
        <v>1438</v>
      </c>
      <c r="C1" s="1" t="s">
        <v>1439</v>
      </c>
      <c r="D1" s="1" t="s">
        <v>1440</v>
      </c>
      <c r="E1" s="1" t="s">
        <v>1292</v>
      </c>
      <c r="F1" s="1" t="s">
        <v>1441</v>
      </c>
      <c r="G1" s="1" t="s">
        <v>1442</v>
      </c>
      <c r="H1" s="1" t="s">
        <v>1443</v>
      </c>
      <c r="I1" s="1" t="s">
        <v>4</v>
      </c>
    </row>
    <row r="2" spans="1:9" ht="14.85" customHeight="1" x14ac:dyDescent="0.3">
      <c r="A2" s="692" t="s">
        <v>1444</v>
      </c>
      <c r="B2" s="15" t="s">
        <v>100</v>
      </c>
      <c r="C2" s="14" t="s">
        <v>1445</v>
      </c>
      <c r="D2" s="14" t="s">
        <v>1446</v>
      </c>
      <c r="E2" s="14" t="s">
        <v>1447</v>
      </c>
      <c r="F2" s="14"/>
      <c r="G2" s="14"/>
      <c r="H2" s="65" t="s">
        <v>1448</v>
      </c>
      <c r="I2" s="58"/>
    </row>
    <row r="3" spans="1:9" ht="14.85" customHeight="1" x14ac:dyDescent="0.3">
      <c r="A3" s="693"/>
      <c r="B3" s="15" t="s">
        <v>100</v>
      </c>
      <c r="C3" s="14" t="s">
        <v>1449</v>
      </c>
      <c r="D3" s="14"/>
      <c r="E3" s="14"/>
      <c r="F3" s="14"/>
      <c r="G3" s="14"/>
      <c r="H3" s="65"/>
      <c r="I3" s="58"/>
    </row>
    <row r="4" spans="1:9" x14ac:dyDescent="0.3">
      <c r="A4" s="693"/>
      <c r="B4" s="15" t="s">
        <v>100</v>
      </c>
      <c r="C4" s="14" t="s">
        <v>1450</v>
      </c>
      <c r="D4" s="14" t="s">
        <v>1446</v>
      </c>
      <c r="E4" s="14" t="s">
        <v>1451</v>
      </c>
      <c r="F4" s="14"/>
      <c r="G4" s="14"/>
      <c r="H4" s="65" t="s">
        <v>1448</v>
      </c>
      <c r="I4" s="58"/>
    </row>
    <row r="5" spans="1:9" x14ac:dyDescent="0.3">
      <c r="A5" s="693"/>
      <c r="B5" s="15" t="s">
        <v>100</v>
      </c>
      <c r="C5" s="14" t="s">
        <v>1452</v>
      </c>
      <c r="D5" s="14" t="s">
        <v>1453</v>
      </c>
      <c r="E5" s="14" t="s">
        <v>1454</v>
      </c>
      <c r="F5" s="14" t="s">
        <v>1455</v>
      </c>
      <c r="G5" s="14"/>
      <c r="H5" s="14" t="s">
        <v>1456</v>
      </c>
      <c r="I5" s="58"/>
    </row>
    <row r="6" spans="1:9" x14ac:dyDescent="0.3">
      <c r="A6" s="693"/>
      <c r="B6" s="15" t="s">
        <v>100</v>
      </c>
      <c r="C6" s="14" t="s">
        <v>1457</v>
      </c>
      <c r="D6" s="14" t="s">
        <v>1446</v>
      </c>
      <c r="E6" s="14"/>
      <c r="F6" s="14"/>
      <c r="G6" s="14"/>
      <c r="H6" s="65" t="s">
        <v>1456</v>
      </c>
      <c r="I6" s="58"/>
    </row>
    <row r="7" spans="1:9" x14ac:dyDescent="0.3">
      <c r="A7" s="693"/>
      <c r="B7" s="15" t="s">
        <v>100</v>
      </c>
      <c r="C7" s="14" t="s">
        <v>1458</v>
      </c>
      <c r="D7" s="14"/>
      <c r="E7" s="14"/>
      <c r="F7" s="14" t="s">
        <v>1459</v>
      </c>
      <c r="G7" s="14"/>
      <c r="H7" s="65"/>
      <c r="I7" s="58"/>
    </row>
    <row r="8" spans="1:9" x14ac:dyDescent="0.3">
      <c r="A8" s="693"/>
      <c r="B8" s="15" t="s">
        <v>100</v>
      </c>
      <c r="C8" s="14" t="s">
        <v>1460</v>
      </c>
      <c r="D8" s="14" t="s">
        <v>1446</v>
      </c>
      <c r="E8" s="14"/>
      <c r="F8" s="14"/>
      <c r="G8" s="14"/>
      <c r="H8" s="14" t="s">
        <v>1456</v>
      </c>
      <c r="I8" s="58" t="s">
        <v>1461</v>
      </c>
    </row>
    <row r="9" spans="1:9" x14ac:dyDescent="0.3">
      <c r="A9" s="693"/>
      <c r="B9" s="11" t="s">
        <v>1462</v>
      </c>
      <c r="C9" s="12" t="s">
        <v>1463</v>
      </c>
      <c r="D9" s="12" t="s">
        <v>1446</v>
      </c>
      <c r="E9" s="14"/>
      <c r="F9" s="14"/>
      <c r="G9" s="14"/>
      <c r="H9" s="65" t="s">
        <v>1464</v>
      </c>
      <c r="I9" s="58"/>
    </row>
    <row r="10" spans="1:9" x14ac:dyDescent="0.3">
      <c r="A10" s="693"/>
      <c r="B10" s="15" t="s">
        <v>100</v>
      </c>
      <c r="C10" s="14" t="s">
        <v>1465</v>
      </c>
      <c r="D10" s="14" t="s">
        <v>1446</v>
      </c>
      <c r="E10" s="14"/>
      <c r="F10" s="14"/>
      <c r="G10" s="14"/>
      <c r="H10" s="65" t="s">
        <v>1456</v>
      </c>
      <c r="I10" s="58"/>
    </row>
    <row r="11" spans="1:9" ht="15" thickBot="1" x14ac:dyDescent="0.35">
      <c r="A11" s="694"/>
      <c r="B11" s="11" t="s">
        <v>1462</v>
      </c>
      <c r="C11" s="12" t="s">
        <v>271</v>
      </c>
      <c r="D11" s="12"/>
      <c r="E11" s="14"/>
      <c r="F11" s="14"/>
      <c r="G11" s="14"/>
      <c r="H11" s="14" t="s">
        <v>257</v>
      </c>
      <c r="I11" s="59"/>
    </row>
    <row r="12" spans="1:9" x14ac:dyDescent="0.3">
      <c r="A12" s="709"/>
      <c r="B12" s="650"/>
      <c r="C12" s="710"/>
      <c r="D12" s="710"/>
      <c r="E12" s="710"/>
      <c r="F12" s="710"/>
      <c r="G12" s="710"/>
      <c r="H12" s="710"/>
      <c r="I12" s="650"/>
    </row>
    <row r="13" spans="1:9" ht="39" customHeight="1" x14ac:dyDescent="0.3">
      <c r="A13" s="692" t="s">
        <v>1466</v>
      </c>
      <c r="B13" s="15" t="s">
        <v>100</v>
      </c>
      <c r="C13" s="14" t="s">
        <v>2177</v>
      </c>
      <c r="D13" s="14" t="s">
        <v>1467</v>
      </c>
      <c r="E13" s="14" t="s">
        <v>1468</v>
      </c>
      <c r="F13" s="14" t="s">
        <v>205</v>
      </c>
      <c r="G13" s="14" t="s">
        <v>205</v>
      </c>
      <c r="H13" s="14" t="s">
        <v>257</v>
      </c>
      <c r="I13" s="13" t="s">
        <v>2178</v>
      </c>
    </row>
    <row r="14" spans="1:9" x14ac:dyDescent="0.3">
      <c r="A14" s="693"/>
      <c r="B14" s="15" t="s">
        <v>100</v>
      </c>
      <c r="C14" s="14" t="s">
        <v>2179</v>
      </c>
      <c r="D14" s="14" t="s">
        <v>1469</v>
      </c>
      <c r="E14" s="14" t="s">
        <v>1468</v>
      </c>
      <c r="F14" s="14" t="s">
        <v>205</v>
      </c>
      <c r="G14" s="14" t="s">
        <v>205</v>
      </c>
      <c r="H14" s="14" t="s">
        <v>257</v>
      </c>
      <c r="I14" s="13" t="s">
        <v>2178</v>
      </c>
    </row>
    <row r="15" spans="1:9" x14ac:dyDescent="0.3">
      <c r="A15" s="693"/>
      <c r="B15" s="15" t="s">
        <v>100</v>
      </c>
      <c r="C15" s="14" t="s">
        <v>1329</v>
      </c>
      <c r="D15" s="14"/>
      <c r="E15" s="14" t="s">
        <v>1468</v>
      </c>
      <c r="F15" s="14" t="s">
        <v>1470</v>
      </c>
      <c r="G15" s="14" t="s">
        <v>205</v>
      </c>
      <c r="H15" s="14" t="s">
        <v>257</v>
      </c>
      <c r="I15" s="13"/>
    </row>
    <row r="16" spans="1:9" x14ac:dyDescent="0.3">
      <c r="A16" s="693"/>
      <c r="B16" s="11" t="s">
        <v>1462</v>
      </c>
      <c r="C16" s="14" t="s">
        <v>1445</v>
      </c>
      <c r="D16" s="14"/>
      <c r="E16" s="14"/>
      <c r="F16" s="14"/>
      <c r="G16" s="14"/>
      <c r="H16" s="14"/>
      <c r="I16" s="13"/>
    </row>
    <row r="17" spans="1:9" x14ac:dyDescent="0.3">
      <c r="A17" s="694"/>
      <c r="B17" s="11" t="s">
        <v>1462</v>
      </c>
      <c r="C17" s="108" t="s">
        <v>1471</v>
      </c>
      <c r="D17" s="14"/>
      <c r="E17" s="14"/>
      <c r="F17" s="14"/>
      <c r="G17" s="14"/>
      <c r="H17" s="14"/>
      <c r="I17" s="14"/>
    </row>
    <row r="18" spans="1:9" x14ac:dyDescent="0.3">
      <c r="A18" s="16"/>
      <c r="B18" s="17"/>
      <c r="C18" s="17"/>
      <c r="D18" s="17"/>
      <c r="E18" s="17"/>
      <c r="F18" s="17"/>
      <c r="G18" s="17"/>
      <c r="H18" s="17"/>
      <c r="I18" s="17"/>
    </row>
    <row r="19" spans="1:9" ht="14.85" customHeight="1" x14ac:dyDescent="0.3">
      <c r="A19" s="692" t="s">
        <v>1472</v>
      </c>
      <c r="B19" s="11" t="s">
        <v>1462</v>
      </c>
      <c r="C19" s="14" t="s">
        <v>2177</v>
      </c>
      <c r="D19" s="14" t="s">
        <v>1446</v>
      </c>
      <c r="E19" s="14" t="s">
        <v>1473</v>
      </c>
      <c r="F19" s="14" t="s">
        <v>2180</v>
      </c>
      <c r="G19" s="14" t="s">
        <v>205</v>
      </c>
      <c r="H19" s="14" t="s">
        <v>257</v>
      </c>
      <c r="I19" s="485" t="s">
        <v>2181</v>
      </c>
    </row>
    <row r="20" spans="1:9" x14ac:dyDescent="0.3">
      <c r="A20" s="693"/>
      <c r="B20" s="11" t="s">
        <v>1462</v>
      </c>
      <c r="C20" s="14" t="s">
        <v>2179</v>
      </c>
      <c r="D20" s="14" t="s">
        <v>1446</v>
      </c>
      <c r="E20" s="14" t="s">
        <v>1473</v>
      </c>
      <c r="F20" s="14" t="s">
        <v>2182</v>
      </c>
      <c r="G20" s="14" t="s">
        <v>205</v>
      </c>
      <c r="H20" s="14" t="s">
        <v>257</v>
      </c>
      <c r="I20" s="485" t="s">
        <v>2181</v>
      </c>
    </row>
    <row r="21" spans="1:9" ht="27" customHeight="1" x14ac:dyDescent="0.3">
      <c r="A21" s="693"/>
      <c r="B21" s="15" t="s">
        <v>100</v>
      </c>
      <c r="C21" s="13" t="s">
        <v>1474</v>
      </c>
      <c r="D21" s="12"/>
      <c r="E21" s="12"/>
      <c r="F21" s="12"/>
      <c r="G21" s="12"/>
      <c r="H21" s="12"/>
      <c r="I21" s="13"/>
    </row>
    <row r="22" spans="1:9" x14ac:dyDescent="0.3">
      <c r="A22" s="709"/>
      <c r="B22" s="650"/>
      <c r="C22" s="650"/>
      <c r="D22" s="650"/>
      <c r="E22" s="650"/>
      <c r="F22" s="650"/>
      <c r="G22" s="650"/>
      <c r="H22" s="650"/>
      <c r="I22" s="650"/>
    </row>
    <row r="23" spans="1:9" x14ac:dyDescent="0.3">
      <c r="A23" s="711" t="s">
        <v>1475</v>
      </c>
      <c r="B23" s="15" t="s">
        <v>100</v>
      </c>
      <c r="C23" s="14" t="s">
        <v>1476</v>
      </c>
      <c r="D23" s="14" t="s">
        <v>1446</v>
      </c>
      <c r="E23" s="14"/>
      <c r="F23" s="14"/>
      <c r="G23" s="14"/>
      <c r="H23" s="14" t="s">
        <v>257</v>
      </c>
      <c r="I23" s="14"/>
    </row>
    <row r="24" spans="1:9" x14ac:dyDescent="0.3">
      <c r="A24" s="712"/>
      <c r="B24" s="11" t="s">
        <v>1462</v>
      </c>
      <c r="C24" s="12" t="s">
        <v>1477</v>
      </c>
      <c r="D24" s="12" t="s">
        <v>1446</v>
      </c>
      <c r="E24" s="12"/>
      <c r="F24" s="12"/>
      <c r="G24" s="12"/>
      <c r="H24" s="14" t="s">
        <v>257</v>
      </c>
      <c r="I24" s="14"/>
    </row>
    <row r="25" spans="1:9" x14ac:dyDescent="0.3">
      <c r="A25" s="709"/>
      <c r="B25" s="650"/>
      <c r="C25" s="650"/>
      <c r="D25" s="650"/>
      <c r="E25" s="650"/>
      <c r="F25" s="650"/>
      <c r="G25" s="650"/>
      <c r="H25" s="650"/>
      <c r="I25" s="650"/>
    </row>
    <row r="26" spans="1:9" x14ac:dyDescent="0.3">
      <c r="C26" s="14"/>
    </row>
  </sheetData>
  <mergeCells count="7">
    <mergeCell ref="A25:I25"/>
    <mergeCell ref="A2:A11"/>
    <mergeCell ref="A12:I12"/>
    <mergeCell ref="A13:A17"/>
    <mergeCell ref="A19:A21"/>
    <mergeCell ref="A22:I22"/>
    <mergeCell ref="A23:A24"/>
  </mergeCells>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7CB6E5-C0B6-4551-8132-D8F0AFFAC9C2}">
  <sheetPr>
    <tabColor rgb="FF92D050"/>
  </sheetPr>
  <dimension ref="A1:I30"/>
  <sheetViews>
    <sheetView topLeftCell="A7" zoomScale="110" zoomScaleNormal="110" workbookViewId="0">
      <selection activeCell="C33" sqref="C33"/>
    </sheetView>
  </sheetViews>
  <sheetFormatPr defaultRowHeight="14.4" x14ac:dyDescent="0.3"/>
  <cols>
    <col min="1" max="1" width="32.5546875" customWidth="1"/>
    <col min="2" max="2" width="13.77734375" customWidth="1"/>
    <col min="3" max="3" width="50.5546875" customWidth="1"/>
    <col min="4" max="4" width="25.5546875" customWidth="1"/>
    <col min="5" max="5" width="21" customWidth="1"/>
    <col min="6" max="6" width="14.44140625" customWidth="1"/>
    <col min="7" max="7" width="70.5546875" customWidth="1"/>
    <col min="8" max="8" width="12.44140625" customWidth="1"/>
  </cols>
  <sheetData>
    <row r="1" spans="1:8" x14ac:dyDescent="0.3">
      <c r="A1" s="713" t="s">
        <v>1576</v>
      </c>
      <c r="B1" s="650"/>
      <c r="C1" s="650"/>
      <c r="D1" s="650"/>
      <c r="E1" s="650"/>
      <c r="F1" s="650"/>
      <c r="G1" s="650"/>
      <c r="H1" s="651"/>
    </row>
    <row r="2" spans="1:8" x14ac:dyDescent="0.3">
      <c r="A2" s="10" t="s">
        <v>1437</v>
      </c>
      <c r="B2" s="10" t="s">
        <v>1438</v>
      </c>
      <c r="C2" s="10" t="s">
        <v>1439</v>
      </c>
      <c r="D2" s="10" t="s">
        <v>1440</v>
      </c>
      <c r="E2" s="10" t="s">
        <v>1292</v>
      </c>
      <c r="F2" s="10" t="s">
        <v>1443</v>
      </c>
      <c r="G2" s="10" t="s">
        <v>4</v>
      </c>
      <c r="H2" s="10" t="s">
        <v>1577</v>
      </c>
    </row>
    <row r="3" spans="1:8" x14ac:dyDescent="0.3">
      <c r="A3" s="714" t="s">
        <v>1576</v>
      </c>
      <c r="B3" s="15" t="s">
        <v>100</v>
      </c>
      <c r="C3" s="14" t="s">
        <v>1578</v>
      </c>
      <c r="D3" s="14" t="s">
        <v>1579</v>
      </c>
      <c r="E3" s="14" t="s">
        <v>1580</v>
      </c>
      <c r="F3" s="14" t="s">
        <v>257</v>
      </c>
      <c r="G3" s="14"/>
      <c r="H3" s="14" t="s">
        <v>35</v>
      </c>
    </row>
    <row r="4" spans="1:8" x14ac:dyDescent="0.3">
      <c r="A4" s="715"/>
      <c r="B4" s="15" t="s">
        <v>100</v>
      </c>
      <c r="C4" s="14" t="s">
        <v>1581</v>
      </c>
      <c r="D4" s="14" t="s">
        <v>1446</v>
      </c>
      <c r="E4" s="14"/>
      <c r="F4" s="14" t="s">
        <v>257</v>
      </c>
      <c r="G4" s="14"/>
      <c r="H4" s="14" t="s">
        <v>35</v>
      </c>
    </row>
    <row r="5" spans="1:8" x14ac:dyDescent="0.3">
      <c r="A5" s="715"/>
      <c r="B5" s="15" t="s">
        <v>100</v>
      </c>
      <c r="C5" s="13" t="s">
        <v>1463</v>
      </c>
      <c r="D5" s="12" t="s">
        <v>1446</v>
      </c>
      <c r="E5" s="14"/>
      <c r="F5" s="14" t="s">
        <v>257</v>
      </c>
      <c r="G5" s="14"/>
      <c r="H5" s="14" t="s">
        <v>29</v>
      </c>
    </row>
    <row r="6" spans="1:8" x14ac:dyDescent="0.3">
      <c r="A6" s="712"/>
      <c r="B6" s="11" t="s">
        <v>1462</v>
      </c>
      <c r="C6" s="12" t="s">
        <v>1582</v>
      </c>
      <c r="D6" s="12" t="s">
        <v>1579</v>
      </c>
      <c r="E6" s="12" t="s">
        <v>1583</v>
      </c>
      <c r="F6" s="12" t="s">
        <v>257</v>
      </c>
      <c r="G6" s="14" t="s">
        <v>1584</v>
      </c>
      <c r="H6" s="14"/>
    </row>
    <row r="7" spans="1:8" x14ac:dyDescent="0.3">
      <c r="A7" s="9"/>
      <c r="B7" s="56"/>
      <c r="C7" s="56"/>
      <c r="D7" s="56"/>
      <c r="E7" s="56"/>
      <c r="F7" s="56"/>
      <c r="G7" s="56"/>
      <c r="H7" s="57"/>
    </row>
    <row r="8" spans="1:8" x14ac:dyDescent="0.3">
      <c r="A8" s="713" t="s">
        <v>1585</v>
      </c>
      <c r="B8" s="650"/>
      <c r="C8" s="650"/>
      <c r="D8" s="650"/>
      <c r="E8" s="650"/>
      <c r="F8" s="650"/>
      <c r="G8" s="650"/>
      <c r="H8" s="651"/>
    </row>
    <row r="9" spans="1:8" x14ac:dyDescent="0.3">
      <c r="A9" s="10" t="s">
        <v>1437</v>
      </c>
      <c r="B9" s="10" t="s">
        <v>1438</v>
      </c>
      <c r="C9" s="10" t="s">
        <v>1439</v>
      </c>
      <c r="D9" s="10" t="s">
        <v>1440</v>
      </c>
      <c r="E9" s="10" t="s">
        <v>1292</v>
      </c>
      <c r="F9" s="10" t="s">
        <v>1443</v>
      </c>
      <c r="G9" s="10" t="s">
        <v>4</v>
      </c>
      <c r="H9" s="10" t="s">
        <v>1577</v>
      </c>
    </row>
    <row r="10" spans="1:8" x14ac:dyDescent="0.3">
      <c r="A10" s="716" t="s">
        <v>1586</v>
      </c>
      <c r="B10" s="15" t="s">
        <v>100</v>
      </c>
      <c r="C10" s="13" t="s">
        <v>398</v>
      </c>
      <c r="D10" s="14" t="s">
        <v>1587</v>
      </c>
      <c r="E10" s="14" t="s">
        <v>1588</v>
      </c>
      <c r="F10" s="14" t="s">
        <v>257</v>
      </c>
      <c r="G10" s="14"/>
      <c r="H10" s="14" t="s">
        <v>20</v>
      </c>
    </row>
    <row r="11" spans="1:8" x14ac:dyDescent="0.3">
      <c r="A11" s="717"/>
      <c r="B11" s="11" t="s">
        <v>1462</v>
      </c>
      <c r="C11" s="12" t="s">
        <v>1589</v>
      </c>
      <c r="D11" s="14"/>
      <c r="E11" s="14" t="s">
        <v>1590</v>
      </c>
      <c r="F11" s="14" t="s">
        <v>257</v>
      </c>
      <c r="G11" s="14"/>
      <c r="H11" s="14" t="s">
        <v>20</v>
      </c>
    </row>
    <row r="12" spans="1:8" x14ac:dyDescent="0.3">
      <c r="A12" s="718"/>
      <c r="B12" s="11" t="s">
        <v>1462</v>
      </c>
      <c r="C12" s="12" t="s">
        <v>1591</v>
      </c>
      <c r="D12" s="12"/>
      <c r="E12" s="14"/>
      <c r="F12" s="14"/>
      <c r="G12" s="14"/>
      <c r="H12" s="14" t="s">
        <v>20</v>
      </c>
    </row>
    <row r="13" spans="1:8" x14ac:dyDescent="0.3">
      <c r="A13" s="719"/>
      <c r="B13" s="650"/>
      <c r="C13" s="650"/>
      <c r="D13" s="650"/>
      <c r="E13" s="650"/>
      <c r="F13" s="650"/>
      <c r="G13" s="650"/>
      <c r="H13" s="651"/>
    </row>
    <row r="14" spans="1:8" x14ac:dyDescent="0.3">
      <c r="A14" s="713" t="s">
        <v>1592</v>
      </c>
      <c r="B14" s="650"/>
      <c r="C14" s="650"/>
      <c r="D14" s="650"/>
      <c r="E14" s="650"/>
      <c r="F14" s="650"/>
      <c r="G14" s="650"/>
      <c r="H14" s="651"/>
    </row>
    <row r="15" spans="1:8" x14ac:dyDescent="0.3">
      <c r="A15" s="10" t="s">
        <v>1437</v>
      </c>
      <c r="B15" s="10" t="s">
        <v>1438</v>
      </c>
      <c r="C15" s="10" t="s">
        <v>1439</v>
      </c>
      <c r="D15" s="10" t="s">
        <v>1440</v>
      </c>
      <c r="E15" s="10" t="s">
        <v>1292</v>
      </c>
      <c r="F15" s="10" t="s">
        <v>1443</v>
      </c>
      <c r="G15" s="10" t="s">
        <v>4</v>
      </c>
      <c r="H15" s="10" t="s">
        <v>1577</v>
      </c>
    </row>
    <row r="16" spans="1:8" ht="32.25" customHeight="1" x14ac:dyDescent="0.3">
      <c r="A16" s="91" t="s">
        <v>2232</v>
      </c>
      <c r="B16" s="11" t="s">
        <v>1462</v>
      </c>
      <c r="C16" s="89" t="s">
        <v>1593</v>
      </c>
      <c r="D16" s="89" t="s">
        <v>1554</v>
      </c>
      <c r="E16" s="89" t="s">
        <v>1594</v>
      </c>
      <c r="F16" s="89" t="s">
        <v>257</v>
      </c>
      <c r="G16" s="89"/>
      <c r="H16" s="14" t="s">
        <v>20</v>
      </c>
    </row>
    <row r="17" spans="1:9" ht="14.55" customHeight="1" x14ac:dyDescent="0.3">
      <c r="A17" s="91" t="s">
        <v>1595</v>
      </c>
      <c r="B17" s="11" t="s">
        <v>1462</v>
      </c>
      <c r="C17" s="90" t="s">
        <v>1596</v>
      </c>
      <c r="D17" s="90" t="s">
        <v>1570</v>
      </c>
      <c r="E17" s="90" t="s">
        <v>1497</v>
      </c>
      <c r="F17" s="90" t="s">
        <v>257</v>
      </c>
      <c r="G17" s="89"/>
      <c r="H17" s="14" t="s">
        <v>20</v>
      </c>
    </row>
    <row r="18" spans="1:9" x14ac:dyDescent="0.3">
      <c r="A18" s="91" t="s">
        <v>1597</v>
      </c>
      <c r="B18" s="15" t="s">
        <v>100</v>
      </c>
      <c r="C18" s="89" t="s">
        <v>1598</v>
      </c>
      <c r="D18" s="89" t="s">
        <v>1564</v>
      </c>
      <c r="E18" s="89" t="s">
        <v>1497</v>
      </c>
      <c r="F18" s="89" t="s">
        <v>257</v>
      </c>
      <c r="G18" s="89"/>
      <c r="H18" s="14" t="s">
        <v>20</v>
      </c>
    </row>
    <row r="19" spans="1:9" x14ac:dyDescent="0.3">
      <c r="A19" s="700"/>
      <c r="B19" s="650"/>
      <c r="C19" s="650"/>
      <c r="D19" s="650"/>
      <c r="E19" s="650"/>
      <c r="F19" s="650"/>
      <c r="G19" s="650"/>
      <c r="H19" s="651"/>
    </row>
    <row r="20" spans="1:9" x14ac:dyDescent="0.3">
      <c r="A20" s="27" t="s">
        <v>1599</v>
      </c>
      <c r="B20" s="27" t="s">
        <v>203</v>
      </c>
      <c r="C20" s="27" t="s">
        <v>1600</v>
      </c>
      <c r="D20" s="27" t="s">
        <v>1601</v>
      </c>
      <c r="E20" s="27" t="s">
        <v>1602</v>
      </c>
      <c r="F20" s="27" t="s">
        <v>1443</v>
      </c>
      <c r="G20" s="27" t="s">
        <v>4</v>
      </c>
      <c r="H20" s="27" t="s">
        <v>1577</v>
      </c>
      <c r="I20" s="28"/>
    </row>
    <row r="21" spans="1:9" x14ac:dyDescent="0.3">
      <c r="A21" s="91" t="s">
        <v>1603</v>
      </c>
      <c r="B21" s="89" t="s">
        <v>1605</v>
      </c>
      <c r="C21" s="89" t="s">
        <v>1604</v>
      </c>
      <c r="D21" s="89" t="s">
        <v>1606</v>
      </c>
      <c r="E21" s="89" t="s">
        <v>205</v>
      </c>
      <c r="F21" s="9"/>
      <c r="G21" s="14"/>
      <c r="H21" s="14" t="s">
        <v>20</v>
      </c>
      <c r="I21" s="28"/>
    </row>
    <row r="22" spans="1:9" x14ac:dyDescent="0.3">
      <c r="A22" s="91" t="s">
        <v>1607</v>
      </c>
      <c r="B22" s="89" t="s">
        <v>205</v>
      </c>
      <c r="C22" s="89" t="s">
        <v>1608</v>
      </c>
      <c r="D22" s="89" t="s">
        <v>1609</v>
      </c>
      <c r="E22" s="89" t="s">
        <v>1610</v>
      </c>
      <c r="F22" s="9"/>
      <c r="G22" s="14"/>
      <c r="H22" s="14" t="s">
        <v>20</v>
      </c>
      <c r="I22" s="28"/>
    </row>
    <row r="23" spans="1:9" x14ac:dyDescent="0.3">
      <c r="A23" s="209" t="s">
        <v>1611</v>
      </c>
      <c r="B23" s="210" t="s">
        <v>1608</v>
      </c>
      <c r="C23" s="210" t="s">
        <v>1612</v>
      </c>
      <c r="E23" s="210" t="s">
        <v>205</v>
      </c>
      <c r="G23" s="14"/>
      <c r="H23" s="14" t="s">
        <v>20</v>
      </c>
      <c r="I23" s="28"/>
    </row>
    <row r="24" spans="1:9" x14ac:dyDescent="0.3">
      <c r="A24" s="720"/>
      <c r="B24" s="677"/>
      <c r="C24" s="677"/>
      <c r="D24" s="677"/>
      <c r="E24" s="677"/>
      <c r="F24" s="677"/>
      <c r="G24" s="677"/>
      <c r="H24" s="678"/>
    </row>
    <row r="25" spans="1:9" x14ac:dyDescent="0.3">
      <c r="A25" s="713" t="s">
        <v>1613</v>
      </c>
      <c r="B25" s="650"/>
      <c r="C25" s="650"/>
      <c r="D25" s="650"/>
      <c r="E25" s="650"/>
      <c r="F25" s="650"/>
      <c r="G25" s="650"/>
      <c r="H25" s="651"/>
    </row>
    <row r="26" spans="1:9" x14ac:dyDescent="0.3">
      <c r="A26" s="10" t="s">
        <v>1437</v>
      </c>
      <c r="B26" s="66" t="s">
        <v>1438</v>
      </c>
      <c r="C26" s="10" t="s">
        <v>1439</v>
      </c>
      <c r="D26" s="10" t="s">
        <v>1440</v>
      </c>
      <c r="E26" s="10" t="s">
        <v>1292</v>
      </c>
      <c r="F26" s="10" t="s">
        <v>1443</v>
      </c>
      <c r="G26" s="10" t="s">
        <v>4</v>
      </c>
      <c r="H26" s="10" t="s">
        <v>1577</v>
      </c>
    </row>
    <row r="27" spans="1:9" x14ac:dyDescent="0.3">
      <c r="A27" s="721" t="s">
        <v>1614</v>
      </c>
      <c r="B27" s="15" t="s">
        <v>100</v>
      </c>
      <c r="C27" s="14" t="s">
        <v>1615</v>
      </c>
      <c r="D27" s="14" t="s">
        <v>1616</v>
      </c>
      <c r="E27" s="14" t="s">
        <v>1617</v>
      </c>
      <c r="F27" s="14" t="s">
        <v>257</v>
      </c>
      <c r="G27" s="29" t="s">
        <v>1618</v>
      </c>
      <c r="H27" s="14" t="s">
        <v>20</v>
      </c>
    </row>
    <row r="28" spans="1:9" x14ac:dyDescent="0.3">
      <c r="A28" s="712"/>
      <c r="B28" s="11" t="s">
        <v>1462</v>
      </c>
      <c r="C28" s="12" t="s">
        <v>1463</v>
      </c>
      <c r="D28" s="12" t="s">
        <v>1446</v>
      </c>
      <c r="E28" s="14"/>
      <c r="F28" s="14" t="s">
        <v>257</v>
      </c>
      <c r="G28" s="14"/>
      <c r="H28" s="14"/>
    </row>
    <row r="29" spans="1:9" ht="51" customHeight="1" x14ac:dyDescent="0.3">
      <c r="A29" s="67" t="s">
        <v>1619</v>
      </c>
      <c r="B29" s="13"/>
      <c r="C29" s="13" t="s">
        <v>1620</v>
      </c>
      <c r="D29" s="14" t="s">
        <v>1446</v>
      </c>
      <c r="E29" s="14"/>
      <c r="F29" s="14"/>
      <c r="G29" s="14"/>
      <c r="H29" s="14"/>
    </row>
    <row r="30" spans="1:9" ht="41.4" x14ac:dyDescent="0.3">
      <c r="A30" s="26" t="s">
        <v>1621</v>
      </c>
      <c r="B30" s="15" t="s">
        <v>100</v>
      </c>
      <c r="C30" s="14" t="s">
        <v>1476</v>
      </c>
      <c r="D30" s="14" t="s">
        <v>1446</v>
      </c>
      <c r="E30" s="14"/>
      <c r="F30" s="14"/>
      <c r="G30" s="14"/>
      <c r="H30" s="14" t="s">
        <v>35</v>
      </c>
    </row>
  </sheetData>
  <mergeCells count="10">
    <mergeCell ref="A19:H19"/>
    <mergeCell ref="A24:H24"/>
    <mergeCell ref="A25:H25"/>
    <mergeCell ref="A27:A28"/>
    <mergeCell ref="A14:H14"/>
    <mergeCell ref="A1:H1"/>
    <mergeCell ref="A3:A6"/>
    <mergeCell ref="A8:H8"/>
    <mergeCell ref="A10:A12"/>
    <mergeCell ref="A13:H13"/>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9519CB-B677-4DD4-AD32-9677DC9CB4FD}">
  <sheetPr>
    <tabColor rgb="FF92D050"/>
  </sheetPr>
  <dimension ref="A2:H21"/>
  <sheetViews>
    <sheetView zoomScale="90" zoomScaleNormal="90" workbookViewId="0">
      <selection activeCell="F26" sqref="F26"/>
    </sheetView>
  </sheetViews>
  <sheetFormatPr defaultColWidth="46.21875" defaultRowHeight="14.4" x14ac:dyDescent="0.3"/>
  <cols>
    <col min="1" max="1" width="46.21875" style="453"/>
    <col min="2" max="2" width="37.21875" style="453" customWidth="1"/>
    <col min="3" max="3" width="37.44140625" style="453" customWidth="1"/>
    <col min="4" max="4" width="16.5546875" style="453" customWidth="1"/>
    <col min="5" max="5" width="39.21875" style="453" customWidth="1"/>
    <col min="6" max="6" width="39.5546875" style="453" customWidth="1"/>
    <col min="7" max="7" width="30.77734375" style="453" customWidth="1"/>
    <col min="8" max="16384" width="46.21875" style="453"/>
  </cols>
  <sheetData>
    <row r="2" spans="1:8" ht="28.8" x14ac:dyDescent="0.3">
      <c r="A2" s="452" t="s">
        <v>1622</v>
      </c>
      <c r="B2" s="452" t="s">
        <v>1623</v>
      </c>
    </row>
    <row r="4" spans="1:8" ht="43.2" x14ac:dyDescent="0.3">
      <c r="A4" s="452" t="s">
        <v>1624</v>
      </c>
      <c r="B4" s="452" t="s">
        <v>1625</v>
      </c>
      <c r="C4" s="452" t="s">
        <v>1626</v>
      </c>
      <c r="D4" s="452" t="s">
        <v>1627</v>
      </c>
      <c r="E4" s="452" t="s">
        <v>1628</v>
      </c>
      <c r="F4" s="452" t="s">
        <v>1629</v>
      </c>
      <c r="G4" s="454" t="s">
        <v>1630</v>
      </c>
      <c r="H4" s="452" t="s">
        <v>1631</v>
      </c>
    </row>
    <row r="5" spans="1:8" ht="46.35" customHeight="1" x14ac:dyDescent="0.3">
      <c r="A5" s="424" t="s">
        <v>1632</v>
      </c>
      <c r="B5" s="424" t="s">
        <v>1633</v>
      </c>
      <c r="C5" s="424"/>
      <c r="D5" s="424"/>
      <c r="E5" s="424" t="s">
        <v>1634</v>
      </c>
      <c r="F5" s="424" t="s">
        <v>205</v>
      </c>
      <c r="G5" s="424" t="s">
        <v>1635</v>
      </c>
      <c r="H5" s="424" t="s">
        <v>1636</v>
      </c>
    </row>
    <row r="6" spans="1:8" ht="20.55" customHeight="1" x14ac:dyDescent="0.3">
      <c r="A6" s="455"/>
      <c r="B6" s="455"/>
      <c r="C6" s="455" t="s">
        <v>1637</v>
      </c>
      <c r="D6" s="455"/>
      <c r="E6" s="455"/>
      <c r="F6" s="455"/>
      <c r="G6" s="455" t="s">
        <v>203</v>
      </c>
      <c r="H6" s="455"/>
    </row>
    <row r="7" spans="1:8" x14ac:dyDescent="0.3">
      <c r="A7" s="456" t="s">
        <v>1638</v>
      </c>
      <c r="B7" s="456" t="s">
        <v>205</v>
      </c>
      <c r="C7" s="424" t="s">
        <v>205</v>
      </c>
      <c r="D7" s="424"/>
      <c r="E7" s="424" t="s">
        <v>205</v>
      </c>
      <c r="F7" s="424" t="s">
        <v>205</v>
      </c>
      <c r="G7" s="424" t="s">
        <v>205</v>
      </c>
      <c r="H7" s="424"/>
    </row>
    <row r="8" spans="1:8" x14ac:dyDescent="0.3">
      <c r="A8" s="456" t="s">
        <v>1639</v>
      </c>
      <c r="B8" s="424" t="s">
        <v>1640</v>
      </c>
      <c r="C8" s="424"/>
      <c r="D8" s="424"/>
      <c r="E8" s="424" t="s">
        <v>205</v>
      </c>
      <c r="F8" s="424" t="s">
        <v>205</v>
      </c>
      <c r="G8" s="424"/>
      <c r="H8" s="424"/>
    </row>
    <row r="9" spans="1:8" x14ac:dyDescent="0.3">
      <c r="A9" s="456" t="s">
        <v>1641</v>
      </c>
      <c r="B9" s="424" t="s">
        <v>1642</v>
      </c>
      <c r="C9" s="424"/>
      <c r="D9" s="424"/>
      <c r="E9" s="424" t="s">
        <v>205</v>
      </c>
      <c r="F9" s="424" t="s">
        <v>205</v>
      </c>
      <c r="G9" s="424" t="s">
        <v>205</v>
      </c>
      <c r="H9" s="424"/>
    </row>
    <row r="10" spans="1:8" ht="28.8" x14ac:dyDescent="0.3">
      <c r="A10" s="456" t="s">
        <v>1643</v>
      </c>
      <c r="B10" s="424" t="s">
        <v>1644</v>
      </c>
      <c r="C10" s="424" t="s">
        <v>1644</v>
      </c>
      <c r="D10" s="424" t="s">
        <v>1645</v>
      </c>
      <c r="E10" s="424" t="s">
        <v>205</v>
      </c>
      <c r="F10" s="457" t="s">
        <v>1646</v>
      </c>
      <c r="G10" s="424" t="s">
        <v>1647</v>
      </c>
      <c r="H10" s="424" t="s">
        <v>1648</v>
      </c>
    </row>
    <row r="11" spans="1:8" x14ac:dyDescent="0.3">
      <c r="A11" s="424"/>
      <c r="B11" s="424"/>
      <c r="E11" s="424"/>
      <c r="F11" s="424"/>
      <c r="G11" s="424"/>
      <c r="H11" s="424"/>
    </row>
    <row r="12" spans="1:8" ht="23.55" customHeight="1" x14ac:dyDescent="0.3">
      <c r="A12" s="455"/>
      <c r="B12" s="455"/>
      <c r="C12" s="455"/>
      <c r="D12" s="455"/>
      <c r="E12" s="455"/>
      <c r="F12" s="455"/>
      <c r="G12" s="455" t="s">
        <v>1649</v>
      </c>
      <c r="H12" s="455"/>
    </row>
    <row r="13" spans="1:8" ht="28.8" x14ac:dyDescent="0.3">
      <c r="A13" s="424" t="s">
        <v>1650</v>
      </c>
      <c r="B13" s="424"/>
      <c r="C13" s="424" t="s">
        <v>1651</v>
      </c>
      <c r="D13" s="424"/>
      <c r="E13" s="424" t="s">
        <v>205</v>
      </c>
      <c r="F13" s="424" t="s">
        <v>205</v>
      </c>
      <c r="G13" s="424" t="s">
        <v>1652</v>
      </c>
      <c r="H13" s="424" t="s">
        <v>1653</v>
      </c>
    </row>
    <row r="14" spans="1:8" ht="28.8" x14ac:dyDescent="0.3">
      <c r="A14" s="424" t="s">
        <v>1654</v>
      </c>
      <c r="B14" s="424"/>
      <c r="C14" s="424" t="s">
        <v>1651</v>
      </c>
      <c r="D14" s="424"/>
      <c r="E14" s="424" t="s">
        <v>205</v>
      </c>
      <c r="F14" s="424" t="s">
        <v>205</v>
      </c>
      <c r="G14" s="424" t="s">
        <v>1655</v>
      </c>
      <c r="H14" s="424" t="s">
        <v>1656</v>
      </c>
    </row>
    <row r="15" spans="1:8" ht="43.2" x14ac:dyDescent="0.3">
      <c r="A15" s="424" t="s">
        <v>1657</v>
      </c>
      <c r="B15" s="424"/>
      <c r="C15" s="424" t="s">
        <v>1651</v>
      </c>
      <c r="D15" s="424"/>
      <c r="E15" s="424" t="s">
        <v>205</v>
      </c>
      <c r="F15" s="457" t="s">
        <v>1658</v>
      </c>
      <c r="G15" s="424" t="s">
        <v>205</v>
      </c>
      <c r="H15" s="424" t="s">
        <v>1659</v>
      </c>
    </row>
    <row r="17" spans="1:8" ht="23.55" customHeight="1" x14ac:dyDescent="0.3">
      <c r="A17" s="455"/>
      <c r="B17" s="455"/>
      <c r="C17" s="455"/>
      <c r="D17" s="455"/>
      <c r="E17" s="455"/>
      <c r="F17" s="455"/>
      <c r="G17" s="455" t="s">
        <v>1649</v>
      </c>
      <c r="H17" s="455"/>
    </row>
    <row r="18" spans="1:8" x14ac:dyDescent="0.3">
      <c r="A18" s="424" t="s">
        <v>1660</v>
      </c>
      <c r="B18" s="424" t="s">
        <v>1661</v>
      </c>
      <c r="C18" s="424" t="s">
        <v>205</v>
      </c>
      <c r="D18" s="424"/>
      <c r="E18" s="424" t="s">
        <v>1661</v>
      </c>
      <c r="F18" s="424" t="s">
        <v>1662</v>
      </c>
      <c r="G18" s="424" t="s">
        <v>1661</v>
      </c>
      <c r="H18" s="458" t="s">
        <v>1663</v>
      </c>
    </row>
    <row r="19" spans="1:8" x14ac:dyDescent="0.3">
      <c r="A19" s="424" t="s">
        <v>1664</v>
      </c>
      <c r="B19" s="424" t="s">
        <v>1665</v>
      </c>
      <c r="C19" s="424" t="s">
        <v>205</v>
      </c>
      <c r="D19" s="424"/>
      <c r="E19" s="424" t="s">
        <v>1665</v>
      </c>
      <c r="F19" s="424" t="s">
        <v>1662</v>
      </c>
      <c r="G19" s="424" t="s">
        <v>1665</v>
      </c>
      <c r="H19" s="458" t="s">
        <v>1666</v>
      </c>
    </row>
    <row r="20" spans="1:8" ht="28.8" x14ac:dyDescent="0.3">
      <c r="A20" s="424" t="s">
        <v>1667</v>
      </c>
      <c r="B20" s="424" t="s">
        <v>205</v>
      </c>
      <c r="C20" s="424" t="s">
        <v>205</v>
      </c>
      <c r="D20" s="424"/>
      <c r="E20" s="424" t="s">
        <v>205</v>
      </c>
      <c r="F20" s="424" t="s">
        <v>1662</v>
      </c>
      <c r="G20" s="424"/>
      <c r="H20" s="424" t="s">
        <v>1668</v>
      </c>
    </row>
    <row r="21" spans="1:8" ht="15" customHeight="1" x14ac:dyDescent="0.3"/>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34">
    <tabColor rgb="FF92D050"/>
  </sheetPr>
  <dimension ref="A1:Q68"/>
  <sheetViews>
    <sheetView zoomScale="90" zoomScaleNormal="90" workbookViewId="0">
      <selection activeCell="O76" sqref="O76"/>
    </sheetView>
  </sheetViews>
  <sheetFormatPr defaultRowHeight="14.4" x14ac:dyDescent="0.3"/>
  <cols>
    <col min="1" max="1" width="28.77734375" customWidth="1"/>
    <col min="2" max="2" width="46.21875" customWidth="1"/>
    <col min="3" max="3" width="23.21875" customWidth="1"/>
    <col min="4" max="4" width="19.5546875" customWidth="1"/>
    <col min="5" max="6" width="20.44140625" customWidth="1"/>
    <col min="7" max="7" width="15.5546875" customWidth="1"/>
    <col min="8" max="8" width="18.44140625" hidden="1" customWidth="1"/>
    <col min="9" max="9" width="17.5546875" customWidth="1"/>
    <col min="15" max="15" width="16.77734375" customWidth="1"/>
    <col min="16" max="16" width="19.77734375" customWidth="1"/>
    <col min="17" max="17" width="46.21875" customWidth="1"/>
  </cols>
  <sheetData>
    <row r="1" spans="1:9" ht="15" thickBot="1" x14ac:dyDescent="0.35"/>
    <row r="2" spans="1:9" ht="14.55" customHeight="1" thickBot="1" x14ac:dyDescent="0.35">
      <c r="A2" s="109" t="s">
        <v>1669</v>
      </c>
      <c r="B2" s="19" t="s">
        <v>1670</v>
      </c>
      <c r="C2" s="19" t="s">
        <v>1671</v>
      </c>
      <c r="D2" s="19" t="s">
        <v>1672</v>
      </c>
      <c r="E2" s="19" t="s">
        <v>1292</v>
      </c>
      <c r="F2" s="19" t="s">
        <v>1673</v>
      </c>
      <c r="G2" s="20" t="s">
        <v>1479</v>
      </c>
      <c r="H2" s="111" t="s">
        <v>1674</v>
      </c>
      <c r="I2" s="112" t="s">
        <v>1675</v>
      </c>
    </row>
    <row r="3" spans="1:9" x14ac:dyDescent="0.3">
      <c r="A3" s="110" t="s">
        <v>1676</v>
      </c>
      <c r="B3" s="110" t="s">
        <v>1677</v>
      </c>
      <c r="C3" s="89" t="s">
        <v>1678</v>
      </c>
      <c r="D3" s="110" t="s">
        <v>1671</v>
      </c>
      <c r="E3" s="110" t="s">
        <v>1679</v>
      </c>
      <c r="F3" s="110" t="s">
        <v>1680</v>
      </c>
      <c r="G3" s="21" t="s">
        <v>257</v>
      </c>
      <c r="H3" s="110" t="s">
        <v>257</v>
      </c>
      <c r="I3" s="21" t="s">
        <v>1175</v>
      </c>
    </row>
    <row r="4" spans="1:9" x14ac:dyDescent="0.3">
      <c r="A4" s="89" t="s">
        <v>1676</v>
      </c>
      <c r="B4" s="89" t="s">
        <v>1677</v>
      </c>
      <c r="C4" s="89" t="s">
        <v>1681</v>
      </c>
      <c r="D4" s="89" t="s">
        <v>1682</v>
      </c>
      <c r="E4" s="89" t="s">
        <v>1679</v>
      </c>
      <c r="F4" s="89" t="s">
        <v>1683</v>
      </c>
      <c r="G4" s="22" t="s">
        <v>257</v>
      </c>
      <c r="H4" s="89" t="s">
        <v>257</v>
      </c>
      <c r="I4" s="22" t="s">
        <v>1175</v>
      </c>
    </row>
    <row r="5" spans="1:9" x14ac:dyDescent="0.3">
      <c r="A5" s="89" t="s">
        <v>1676</v>
      </c>
      <c r="B5" s="89" t="s">
        <v>1684</v>
      </c>
      <c r="C5" s="89" t="s">
        <v>1685</v>
      </c>
      <c r="D5" s="89" t="s">
        <v>1671</v>
      </c>
      <c r="E5" s="89" t="s">
        <v>1679</v>
      </c>
      <c r="F5" s="89" t="s">
        <v>1686</v>
      </c>
      <c r="G5" s="22" t="s">
        <v>257</v>
      </c>
      <c r="H5" s="89" t="s">
        <v>257</v>
      </c>
      <c r="I5" s="22" t="s">
        <v>1175</v>
      </c>
    </row>
    <row r="6" spans="1:9" x14ac:dyDescent="0.3">
      <c r="A6" s="89" t="s">
        <v>1676</v>
      </c>
      <c r="B6" s="89" t="s">
        <v>1684</v>
      </c>
      <c r="C6" s="89" t="s">
        <v>1687</v>
      </c>
      <c r="D6" s="89" t="s">
        <v>1682</v>
      </c>
      <c r="E6" s="89" t="s">
        <v>1679</v>
      </c>
      <c r="F6" s="89" t="s">
        <v>1688</v>
      </c>
      <c r="G6" s="22" t="s">
        <v>257</v>
      </c>
      <c r="H6" s="89" t="s">
        <v>257</v>
      </c>
      <c r="I6" s="22" t="s">
        <v>1175</v>
      </c>
    </row>
    <row r="7" spans="1:9" x14ac:dyDescent="0.3">
      <c r="A7" s="89" t="s">
        <v>1689</v>
      </c>
      <c r="B7" s="89" t="s">
        <v>1690</v>
      </c>
      <c r="C7" s="89" t="s">
        <v>1691</v>
      </c>
      <c r="D7" s="89" t="s">
        <v>1682</v>
      </c>
      <c r="E7" s="89" t="s">
        <v>1692</v>
      </c>
      <c r="F7" s="89" t="s">
        <v>1693</v>
      </c>
      <c r="G7" s="22" t="s">
        <v>257</v>
      </c>
      <c r="H7" s="89" t="s">
        <v>257</v>
      </c>
      <c r="I7" s="22" t="s">
        <v>1175</v>
      </c>
    </row>
    <row r="8" spans="1:9" x14ac:dyDescent="0.3">
      <c r="A8" s="89" t="s">
        <v>1689</v>
      </c>
      <c r="B8" s="89" t="s">
        <v>1694</v>
      </c>
      <c r="C8" s="89" t="s">
        <v>1695</v>
      </c>
      <c r="D8" s="89" t="s">
        <v>1671</v>
      </c>
      <c r="E8" s="89" t="s">
        <v>1692</v>
      </c>
      <c r="F8" s="89" t="s">
        <v>1696</v>
      </c>
      <c r="G8" s="22" t="s">
        <v>257</v>
      </c>
      <c r="H8" s="89" t="s">
        <v>257</v>
      </c>
      <c r="I8" s="22" t="s">
        <v>1175</v>
      </c>
    </row>
    <row r="9" spans="1:9" x14ac:dyDescent="0.3">
      <c r="A9" s="89" t="s">
        <v>1689</v>
      </c>
      <c r="B9" s="89" t="s">
        <v>1697</v>
      </c>
      <c r="C9" s="89" t="s">
        <v>1698</v>
      </c>
      <c r="D9" s="89" t="s">
        <v>1682</v>
      </c>
      <c r="E9" s="89" t="s">
        <v>1692</v>
      </c>
      <c r="F9" s="89" t="s">
        <v>1699</v>
      </c>
      <c r="G9" s="22" t="s">
        <v>257</v>
      </c>
      <c r="H9" s="89" t="s">
        <v>257</v>
      </c>
      <c r="I9" s="22" t="s">
        <v>1175</v>
      </c>
    </row>
    <row r="10" spans="1:9" x14ac:dyDescent="0.3">
      <c r="A10" s="89" t="s">
        <v>1689</v>
      </c>
      <c r="B10" s="89" t="s">
        <v>1700</v>
      </c>
      <c r="C10" s="89" t="s">
        <v>1701</v>
      </c>
      <c r="D10" s="89" t="s">
        <v>1671</v>
      </c>
      <c r="E10" s="89" t="s">
        <v>1692</v>
      </c>
      <c r="F10" s="89" t="s">
        <v>1702</v>
      </c>
      <c r="G10" s="22" t="s">
        <v>257</v>
      </c>
      <c r="H10" s="89" t="s">
        <v>257</v>
      </c>
      <c r="I10" s="22" t="s">
        <v>1175</v>
      </c>
    </row>
    <row r="11" spans="1:9" x14ac:dyDescent="0.3">
      <c r="A11" s="89" t="s">
        <v>1689</v>
      </c>
      <c r="B11" s="89" t="s">
        <v>1703</v>
      </c>
      <c r="C11" s="89" t="s">
        <v>1704</v>
      </c>
      <c r="D11" s="89" t="s">
        <v>1671</v>
      </c>
      <c r="E11" s="89" t="s">
        <v>1692</v>
      </c>
      <c r="F11" s="89" t="s">
        <v>1542</v>
      </c>
      <c r="G11" s="22" t="s">
        <v>257</v>
      </c>
      <c r="H11" s="89" t="s">
        <v>257</v>
      </c>
      <c r="I11" s="22" t="s">
        <v>1175</v>
      </c>
    </row>
    <row r="12" spans="1:9" x14ac:dyDescent="0.3">
      <c r="A12" s="89" t="s">
        <v>1689</v>
      </c>
      <c r="B12" s="89" t="s">
        <v>1705</v>
      </c>
      <c r="C12" s="89" t="s">
        <v>1706</v>
      </c>
      <c r="D12" s="89" t="s">
        <v>1682</v>
      </c>
      <c r="E12" s="89" t="s">
        <v>1692</v>
      </c>
      <c r="F12" s="89" t="s">
        <v>1542</v>
      </c>
      <c r="G12" s="22" t="s">
        <v>257</v>
      </c>
      <c r="H12" s="89" t="s">
        <v>257</v>
      </c>
      <c r="I12" s="22" t="s">
        <v>1175</v>
      </c>
    </row>
    <row r="13" spans="1:9" ht="17.55" customHeight="1" x14ac:dyDescent="0.3">
      <c r="A13" s="89" t="s">
        <v>21</v>
      </c>
      <c r="B13" s="89" t="s">
        <v>1707</v>
      </c>
      <c r="C13" s="89" t="s">
        <v>1708</v>
      </c>
      <c r="D13" s="89" t="s">
        <v>1671</v>
      </c>
      <c r="E13" s="89" t="s">
        <v>205</v>
      </c>
      <c r="F13" s="89" t="s">
        <v>205</v>
      </c>
      <c r="G13" s="22" t="s">
        <v>257</v>
      </c>
      <c r="H13" s="89" t="s">
        <v>257</v>
      </c>
      <c r="I13" s="22" t="s">
        <v>1175</v>
      </c>
    </row>
    <row r="14" spans="1:9" x14ac:dyDescent="0.3">
      <c r="A14" s="89" t="s">
        <v>1676</v>
      </c>
      <c r="B14" s="89" t="s">
        <v>1709</v>
      </c>
      <c r="C14" s="89" t="s">
        <v>1710</v>
      </c>
      <c r="D14" s="89" t="s">
        <v>1682</v>
      </c>
      <c r="E14" s="89" t="s">
        <v>1679</v>
      </c>
      <c r="F14" s="89" t="s">
        <v>1711</v>
      </c>
      <c r="G14" s="22" t="s">
        <v>257</v>
      </c>
      <c r="H14" s="89" t="s">
        <v>257</v>
      </c>
      <c r="I14" s="22" t="s">
        <v>1175</v>
      </c>
    </row>
    <row r="15" spans="1:9" x14ac:dyDescent="0.3">
      <c r="A15" s="89" t="s">
        <v>1712</v>
      </c>
      <c r="B15" s="89" t="s">
        <v>1713</v>
      </c>
      <c r="C15" s="89" t="s">
        <v>1714</v>
      </c>
      <c r="D15" s="89" t="s">
        <v>1671</v>
      </c>
      <c r="E15" s="89" t="s">
        <v>1692</v>
      </c>
      <c r="F15" s="89" t="s">
        <v>1715</v>
      </c>
      <c r="G15" s="22" t="s">
        <v>257</v>
      </c>
      <c r="H15" s="89" t="s">
        <v>257</v>
      </c>
      <c r="I15" s="22" t="s">
        <v>1175</v>
      </c>
    </row>
    <row r="16" spans="1:9" x14ac:dyDescent="0.3">
      <c r="A16" s="89" t="s">
        <v>630</v>
      </c>
      <c r="B16" s="89" t="s">
        <v>1713</v>
      </c>
      <c r="C16" s="89" t="s">
        <v>1716</v>
      </c>
      <c r="D16" s="89" t="s">
        <v>1682</v>
      </c>
      <c r="E16" s="89" t="s">
        <v>1717</v>
      </c>
      <c r="F16" s="89" t="s">
        <v>205</v>
      </c>
      <c r="G16" s="22" t="s">
        <v>257</v>
      </c>
      <c r="H16" s="89" t="s">
        <v>257</v>
      </c>
      <c r="I16" s="22" t="s">
        <v>1175</v>
      </c>
    </row>
    <row r="20" spans="1:2" ht="15" thickBot="1" x14ac:dyDescent="0.35">
      <c r="A20" s="469" t="s">
        <v>1718</v>
      </c>
      <c r="B20" s="469"/>
    </row>
    <row r="21" spans="1:2" ht="15" thickBot="1" x14ac:dyDescent="0.35">
      <c r="A21" s="464" t="s">
        <v>1719</v>
      </c>
      <c r="B21" s="465" t="s">
        <v>1720</v>
      </c>
    </row>
    <row r="22" spans="1:2" x14ac:dyDescent="0.3">
      <c r="A22" s="722" t="s">
        <v>1721</v>
      </c>
      <c r="B22" s="466" t="s">
        <v>1722</v>
      </c>
    </row>
    <row r="23" spans="1:2" ht="15" thickBot="1" x14ac:dyDescent="0.35">
      <c r="A23" s="723"/>
      <c r="B23" s="467" t="s">
        <v>1723</v>
      </c>
    </row>
    <row r="24" spans="1:2" ht="29.4" thickBot="1" x14ac:dyDescent="0.35">
      <c r="A24" s="468" t="s">
        <v>1724</v>
      </c>
      <c r="B24" s="467" t="s">
        <v>1725</v>
      </c>
    </row>
    <row r="25" spans="1:2" ht="29.4" thickBot="1" x14ac:dyDescent="0.35">
      <c r="A25" s="468" t="s">
        <v>1726</v>
      </c>
      <c r="B25" s="467" t="s">
        <v>1727</v>
      </c>
    </row>
    <row r="28" spans="1:2" ht="15" thickBot="1" x14ac:dyDescent="0.35">
      <c r="A28" s="469" t="s">
        <v>1728</v>
      </c>
    </row>
    <row r="29" spans="1:2" ht="15" thickBot="1" x14ac:dyDescent="0.35">
      <c r="A29" s="464" t="s">
        <v>1719</v>
      </c>
      <c r="B29" s="465" t="s">
        <v>1720</v>
      </c>
    </row>
    <row r="30" spans="1:2" ht="15" thickBot="1" x14ac:dyDescent="0.35">
      <c r="A30" s="468" t="s">
        <v>1729</v>
      </c>
      <c r="B30" s="470" t="s">
        <v>1730</v>
      </c>
    </row>
    <row r="31" spans="1:2" ht="29.4" thickBot="1" x14ac:dyDescent="0.35">
      <c r="A31" s="468" t="s">
        <v>1731</v>
      </c>
      <c r="B31" s="470" t="s">
        <v>1732</v>
      </c>
    </row>
    <row r="32" spans="1:2" ht="29.4" thickBot="1" x14ac:dyDescent="0.35">
      <c r="A32" s="468" t="s">
        <v>1733</v>
      </c>
      <c r="B32" s="467" t="s">
        <v>1734</v>
      </c>
    </row>
    <row r="35" spans="1:2" ht="15" thickBot="1" x14ac:dyDescent="0.35">
      <c r="A35" s="469" t="s">
        <v>1735</v>
      </c>
    </row>
    <row r="36" spans="1:2" ht="15" thickBot="1" x14ac:dyDescent="0.35">
      <c r="A36" s="464" t="s">
        <v>1719</v>
      </c>
      <c r="B36" s="465" t="s">
        <v>1720</v>
      </c>
    </row>
    <row r="37" spans="1:2" ht="29.4" thickBot="1" x14ac:dyDescent="0.35">
      <c r="A37" s="468" t="s">
        <v>1736</v>
      </c>
      <c r="B37" s="470" t="s">
        <v>1737</v>
      </c>
    </row>
    <row r="53" spans="15:17" ht="20.399999999999999" x14ac:dyDescent="0.3">
      <c r="O53" s="486"/>
    </row>
    <row r="55" spans="15:17" ht="20.399999999999999" x14ac:dyDescent="0.3">
      <c r="O55" s="486"/>
      <c r="P55" s="486"/>
      <c r="Q55" s="487"/>
    </row>
    <row r="56" spans="15:17" ht="20.399999999999999" x14ac:dyDescent="0.3">
      <c r="O56" s="486"/>
      <c r="P56" s="486"/>
      <c r="Q56" s="487"/>
    </row>
    <row r="57" spans="15:17" ht="20.399999999999999" x14ac:dyDescent="0.3">
      <c r="O57" s="486"/>
      <c r="P57" s="486"/>
      <c r="Q57" s="487"/>
    </row>
    <row r="58" spans="15:17" ht="20.399999999999999" x14ac:dyDescent="0.3">
      <c r="O58" s="486"/>
      <c r="P58" s="486"/>
      <c r="Q58" s="487"/>
    </row>
    <row r="59" spans="15:17" ht="20.399999999999999" x14ac:dyDescent="0.3">
      <c r="O59" s="486"/>
      <c r="P59" s="486"/>
      <c r="Q59" s="487"/>
    </row>
    <row r="62" spans="15:17" ht="20.399999999999999" x14ac:dyDescent="0.3">
      <c r="O62" s="486"/>
    </row>
    <row r="64" spans="15:17" ht="20.399999999999999" x14ac:dyDescent="0.3">
      <c r="O64" s="486"/>
      <c r="P64" s="486"/>
      <c r="Q64" s="487"/>
    </row>
    <row r="65" spans="15:17" ht="20.399999999999999" x14ac:dyDescent="0.3">
      <c r="O65" s="486"/>
      <c r="P65" s="486"/>
      <c r="Q65" s="487"/>
    </row>
    <row r="66" spans="15:17" ht="20.399999999999999" x14ac:dyDescent="0.3">
      <c r="O66" s="486"/>
      <c r="P66" s="486"/>
      <c r="Q66" s="487"/>
    </row>
    <row r="67" spans="15:17" ht="20.399999999999999" x14ac:dyDescent="0.3">
      <c r="O67" s="486"/>
      <c r="P67" s="486"/>
      <c r="Q67" s="487"/>
    </row>
    <row r="68" spans="15:17" ht="20.399999999999999" x14ac:dyDescent="0.3">
      <c r="O68" s="486"/>
      <c r="P68" s="486"/>
      <c r="Q68" s="487"/>
    </row>
  </sheetData>
  <mergeCells count="1">
    <mergeCell ref="A22:A23"/>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1073B4-06A3-4276-A920-37E43035D439}">
  <sheetPr>
    <tabColor rgb="FF92D050"/>
  </sheetPr>
  <dimension ref="A4:H30"/>
  <sheetViews>
    <sheetView workbookViewId="0">
      <selection activeCell="B16" sqref="B16"/>
    </sheetView>
  </sheetViews>
  <sheetFormatPr defaultColWidth="28.44140625" defaultRowHeight="14.4" x14ac:dyDescent="0.3"/>
  <cols>
    <col min="1" max="1" width="55.21875" customWidth="1"/>
    <col min="2" max="2" width="34.77734375" customWidth="1"/>
    <col min="5" max="5" width="28.44140625" customWidth="1"/>
    <col min="6" max="6" width="34" hidden="1" customWidth="1"/>
    <col min="7" max="7" width="32.44140625" hidden="1" customWidth="1"/>
  </cols>
  <sheetData>
    <row r="4" spans="1:8" x14ac:dyDescent="0.3">
      <c r="C4" s="724" t="s">
        <v>1738</v>
      </c>
      <c r="D4" s="724"/>
      <c r="E4" s="724"/>
      <c r="F4" s="113"/>
    </row>
    <row r="5" spans="1:8" x14ac:dyDescent="0.3">
      <c r="D5" s="113"/>
      <c r="E5" s="113"/>
      <c r="F5" s="113"/>
    </row>
    <row r="6" spans="1:8" x14ac:dyDescent="0.3">
      <c r="A6" s="116" t="s">
        <v>1739</v>
      </c>
      <c r="B6" s="116" t="s">
        <v>1740</v>
      </c>
      <c r="C6" s="114" t="s">
        <v>1741</v>
      </c>
      <c r="D6" s="114" t="s">
        <v>1742</v>
      </c>
      <c r="E6" s="114" t="s">
        <v>1743</v>
      </c>
      <c r="F6" s="115" t="s">
        <v>1744</v>
      </c>
      <c r="G6" s="115" t="s">
        <v>1745</v>
      </c>
    </row>
    <row r="7" spans="1:8" ht="14.55" customHeight="1" x14ac:dyDescent="0.3">
      <c r="A7" s="116"/>
      <c r="B7" s="116"/>
      <c r="C7" s="9"/>
      <c r="D7" s="9"/>
      <c r="E7" s="9"/>
      <c r="H7" s="725" t="s">
        <v>1746</v>
      </c>
    </row>
    <row r="8" spans="1:8" ht="14.55" customHeight="1" x14ac:dyDescent="0.3">
      <c r="A8" s="55" t="s">
        <v>572</v>
      </c>
      <c r="B8" s="87" t="s">
        <v>573</v>
      </c>
      <c r="C8" s="117" t="s">
        <v>204</v>
      </c>
      <c r="D8" s="117" t="s">
        <v>296</v>
      </c>
      <c r="E8" s="9" t="s">
        <v>1651</v>
      </c>
      <c r="F8" s="117" t="s">
        <v>204</v>
      </c>
      <c r="G8" s="242" t="s">
        <v>1651</v>
      </c>
      <c r="H8" s="726"/>
    </row>
    <row r="9" spans="1:8" ht="14.55" customHeight="1" x14ac:dyDescent="0.3">
      <c r="A9" s="55" t="s">
        <v>577</v>
      </c>
      <c r="B9" s="87" t="s">
        <v>578</v>
      </c>
      <c r="C9" s="117" t="s">
        <v>204</v>
      </c>
      <c r="D9" s="117" t="s">
        <v>296</v>
      </c>
      <c r="E9" s="9" t="s">
        <v>1651</v>
      </c>
      <c r="F9" s="117" t="s">
        <v>204</v>
      </c>
      <c r="G9" s="242" t="s">
        <v>1651</v>
      </c>
      <c r="H9" s="726"/>
    </row>
    <row r="10" spans="1:8" ht="14.55" customHeight="1" x14ac:dyDescent="0.3">
      <c r="A10" s="55" t="s">
        <v>608</v>
      </c>
      <c r="B10" s="87" t="s">
        <v>609</v>
      </c>
      <c r="C10" s="9" t="s">
        <v>1651</v>
      </c>
      <c r="D10" s="9" t="s">
        <v>1651</v>
      </c>
      <c r="E10" s="117" t="s">
        <v>21</v>
      </c>
      <c r="F10" s="117" t="s">
        <v>204</v>
      </c>
      <c r="G10" s="242" t="s">
        <v>1651</v>
      </c>
      <c r="H10" s="726"/>
    </row>
    <row r="11" spans="1:8" ht="14.55" customHeight="1" x14ac:dyDescent="0.3">
      <c r="A11" s="55" t="s">
        <v>1747</v>
      </c>
      <c r="B11" s="87" t="s">
        <v>758</v>
      </c>
      <c r="C11" s="9" t="s">
        <v>1651</v>
      </c>
      <c r="D11" s="9" t="s">
        <v>1651</v>
      </c>
      <c r="E11" s="117" t="s">
        <v>204</v>
      </c>
      <c r="F11" s="117" t="s">
        <v>204</v>
      </c>
      <c r="G11" s="242" t="s">
        <v>1651</v>
      </c>
      <c r="H11" s="726"/>
    </row>
    <row r="12" spans="1:8" ht="14.55" customHeight="1" x14ac:dyDescent="0.3">
      <c r="A12" s="55" t="s">
        <v>375</v>
      </c>
      <c r="B12" s="87" t="s">
        <v>377</v>
      </c>
      <c r="C12" s="9" t="s">
        <v>1651</v>
      </c>
      <c r="D12" s="117" t="s">
        <v>296</v>
      </c>
      <c r="E12" s="9" t="s">
        <v>1651</v>
      </c>
      <c r="F12" s="9" t="s">
        <v>1651</v>
      </c>
      <c r="G12" s="242" t="s">
        <v>1651</v>
      </c>
      <c r="H12" s="726"/>
    </row>
    <row r="13" spans="1:8" x14ac:dyDescent="0.3">
      <c r="A13" s="481" t="s">
        <v>1748</v>
      </c>
      <c r="B13" s="482" t="s">
        <v>527</v>
      </c>
      <c r="C13" s="9" t="s">
        <v>21</v>
      </c>
      <c r="D13" s="9" t="s">
        <v>1651</v>
      </c>
      <c r="E13" s="9" t="s">
        <v>1651</v>
      </c>
      <c r="F13" s="9"/>
      <c r="G13" s="242"/>
      <c r="H13" s="726"/>
    </row>
    <row r="14" spans="1:8" x14ac:dyDescent="0.3">
      <c r="A14" s="481" t="s">
        <v>1749</v>
      </c>
      <c r="B14" s="482" t="s">
        <v>448</v>
      </c>
      <c r="C14" s="9" t="s">
        <v>21</v>
      </c>
      <c r="D14" s="9" t="s">
        <v>1651</v>
      </c>
      <c r="E14" s="9" t="s">
        <v>1651</v>
      </c>
      <c r="F14" s="9"/>
      <c r="G14" s="242"/>
      <c r="H14" s="727"/>
    </row>
    <row r="15" spans="1:8" x14ac:dyDescent="0.3">
      <c r="A15" s="55" t="s">
        <v>581</v>
      </c>
      <c r="B15" s="87" t="s">
        <v>1750</v>
      </c>
      <c r="C15" s="117" t="s">
        <v>204</v>
      </c>
      <c r="D15" s="117" t="s">
        <v>296</v>
      </c>
      <c r="E15" s="9" t="s">
        <v>1651</v>
      </c>
      <c r="F15" s="9" t="s">
        <v>1651</v>
      </c>
      <c r="G15" s="242" t="s">
        <v>1651</v>
      </c>
      <c r="H15" s="728" t="s">
        <v>1751</v>
      </c>
    </row>
    <row r="16" spans="1:8" ht="14.55" customHeight="1" x14ac:dyDescent="0.3">
      <c r="A16" s="55" t="s">
        <v>586</v>
      </c>
      <c r="B16" s="87" t="s">
        <v>1752</v>
      </c>
      <c r="C16" s="117" t="s">
        <v>204</v>
      </c>
      <c r="D16" s="117" t="s">
        <v>296</v>
      </c>
      <c r="E16" s="9" t="s">
        <v>1651</v>
      </c>
      <c r="F16" s="9" t="s">
        <v>1651</v>
      </c>
      <c r="G16" s="243" t="s">
        <v>296</v>
      </c>
      <c r="H16" s="729"/>
    </row>
    <row r="17" spans="1:8" x14ac:dyDescent="0.3">
      <c r="A17" s="55" t="s">
        <v>1753</v>
      </c>
      <c r="B17" s="87" t="s">
        <v>384</v>
      </c>
      <c r="C17" s="9" t="s">
        <v>1651</v>
      </c>
      <c r="D17" s="117" t="s">
        <v>296</v>
      </c>
      <c r="E17" s="9" t="s">
        <v>1651</v>
      </c>
      <c r="H17" s="729"/>
    </row>
    <row r="21" spans="1:8" x14ac:dyDescent="0.3">
      <c r="A21" s="116" t="s">
        <v>1754</v>
      </c>
      <c r="B21" s="9"/>
      <c r="C21" s="9"/>
    </row>
    <row r="22" spans="1:8" x14ac:dyDescent="0.3">
      <c r="A22" s="9" t="s">
        <v>1365</v>
      </c>
      <c r="B22" s="9" t="s">
        <v>1755</v>
      </c>
      <c r="C22" s="9"/>
    </row>
    <row r="23" spans="1:8" x14ac:dyDescent="0.3">
      <c r="A23" s="9" t="s">
        <v>1367</v>
      </c>
      <c r="B23" s="9" t="s">
        <v>1755</v>
      </c>
      <c r="C23" s="9"/>
    </row>
    <row r="25" spans="1:8" x14ac:dyDescent="0.3">
      <c r="A25" s="116" t="s">
        <v>1756</v>
      </c>
      <c r="B25" s="9"/>
      <c r="C25" s="9"/>
    </row>
    <row r="26" spans="1:8" x14ac:dyDescent="0.3">
      <c r="A26" s="9" t="s">
        <v>1365</v>
      </c>
      <c r="B26" s="9" t="s">
        <v>1757</v>
      </c>
      <c r="C26" s="9"/>
    </row>
    <row r="27" spans="1:8" x14ac:dyDescent="0.3">
      <c r="A27" s="9" t="s">
        <v>1367</v>
      </c>
      <c r="B27" s="9" t="s">
        <v>1758</v>
      </c>
      <c r="C27" s="9"/>
    </row>
    <row r="30" spans="1:8" x14ac:dyDescent="0.3">
      <c r="A30" s="113" t="s">
        <v>1759</v>
      </c>
    </row>
  </sheetData>
  <mergeCells count="3">
    <mergeCell ref="C4:E4"/>
    <mergeCell ref="H7:H14"/>
    <mergeCell ref="H15:H17"/>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EE325C-BCB0-48AC-95D2-FB201E227303}">
  <dimension ref="A1:F41"/>
  <sheetViews>
    <sheetView zoomScaleNormal="100" workbookViewId="0">
      <selection activeCell="A13" sqref="A13"/>
    </sheetView>
  </sheetViews>
  <sheetFormatPr defaultRowHeight="14.4" x14ac:dyDescent="0.3"/>
  <cols>
    <col min="1" max="1" width="72.44140625" customWidth="1"/>
    <col min="2" max="2" width="30.21875" customWidth="1"/>
    <col min="5" max="5" width="59.21875" customWidth="1"/>
    <col min="6" max="6" width="17.77734375" customWidth="1"/>
  </cols>
  <sheetData>
    <row r="1" spans="1:6" ht="15" thickBot="1" x14ac:dyDescent="0.35">
      <c r="A1" s="118" t="s">
        <v>1760</v>
      </c>
      <c r="B1" s="118" t="s">
        <v>1761</v>
      </c>
      <c r="E1" s="118" t="s">
        <v>1762</v>
      </c>
      <c r="F1" s="118"/>
    </row>
    <row r="2" spans="1:6" ht="15" thickBot="1" x14ac:dyDescent="0.35">
      <c r="A2" s="119" t="s">
        <v>1763</v>
      </c>
      <c r="B2" s="119" t="s">
        <v>1225</v>
      </c>
      <c r="E2" s="119" t="s">
        <v>1764</v>
      </c>
      <c r="F2" s="119" t="s">
        <v>1225</v>
      </c>
    </row>
    <row r="3" spans="1:6" ht="15" thickBot="1" x14ac:dyDescent="0.35">
      <c r="A3" s="120" t="s">
        <v>1765</v>
      </c>
      <c r="B3" s="119" t="s">
        <v>1766</v>
      </c>
      <c r="E3" s="119" t="s">
        <v>1767</v>
      </c>
      <c r="F3" s="119" t="s">
        <v>1768</v>
      </c>
    </row>
    <row r="4" spans="1:6" ht="15" thickBot="1" x14ac:dyDescent="0.35">
      <c r="A4" s="120" t="s">
        <v>1769</v>
      </c>
      <c r="B4" s="119" t="s">
        <v>1770</v>
      </c>
      <c r="E4" s="119" t="s">
        <v>1771</v>
      </c>
      <c r="F4" s="119" t="s">
        <v>1772</v>
      </c>
    </row>
    <row r="5" spans="1:6" ht="15" thickBot="1" x14ac:dyDescent="0.35">
      <c r="A5" s="120" t="s">
        <v>1773</v>
      </c>
      <c r="B5" s="121" t="s">
        <v>1774</v>
      </c>
      <c r="E5" s="119" t="s">
        <v>1775</v>
      </c>
      <c r="F5" s="119" t="s">
        <v>1776</v>
      </c>
    </row>
    <row r="6" spans="1:6" ht="15" thickBot="1" x14ac:dyDescent="0.35">
      <c r="A6" s="122" t="s">
        <v>1777</v>
      </c>
      <c r="B6" s="123" t="s">
        <v>1778</v>
      </c>
      <c r="E6" s="119" t="s">
        <v>1779</v>
      </c>
      <c r="F6" s="119" t="s">
        <v>1780</v>
      </c>
    </row>
    <row r="7" spans="1:6" ht="15" thickBot="1" x14ac:dyDescent="0.35">
      <c r="A7" s="245" t="s">
        <v>1781</v>
      </c>
      <c r="B7" s="246" t="s">
        <v>1778</v>
      </c>
    </row>
    <row r="8" spans="1:6" ht="15" thickBot="1" x14ac:dyDescent="0.35">
      <c r="A8" s="125" t="s">
        <v>1782</v>
      </c>
      <c r="B8" s="9" t="s">
        <v>1783</v>
      </c>
      <c r="E8" s="119" t="s">
        <v>1784</v>
      </c>
      <c r="F8" s="119" t="s">
        <v>1225</v>
      </c>
    </row>
    <row r="9" spans="1:6" ht="15" thickBot="1" x14ac:dyDescent="0.35">
      <c r="E9" s="119" t="s">
        <v>1785</v>
      </c>
      <c r="F9" s="119" t="s">
        <v>1786</v>
      </c>
    </row>
    <row r="10" spans="1:6" ht="15" thickBot="1" x14ac:dyDescent="0.35">
      <c r="B10" s="244"/>
      <c r="E10" s="119" t="s">
        <v>1787</v>
      </c>
      <c r="F10" s="119" t="s">
        <v>1788</v>
      </c>
    </row>
    <row r="11" spans="1:6" ht="15" thickBot="1" x14ac:dyDescent="0.35">
      <c r="B11" s="244"/>
      <c r="E11" s="119" t="s">
        <v>1789</v>
      </c>
      <c r="F11" s="119" t="s">
        <v>1790</v>
      </c>
    </row>
    <row r="12" spans="1:6" ht="15" thickBot="1" x14ac:dyDescent="0.35">
      <c r="E12" s="119" t="s">
        <v>1791</v>
      </c>
      <c r="F12" s="119" t="s">
        <v>1780</v>
      </c>
    </row>
    <row r="14" spans="1:6" ht="15" thickBot="1" x14ac:dyDescent="0.35"/>
    <row r="15" spans="1:6" ht="15" thickBot="1" x14ac:dyDescent="0.35">
      <c r="A15" s="118" t="s">
        <v>1792</v>
      </c>
      <c r="B15" s="118" t="s">
        <v>1793</v>
      </c>
    </row>
    <row r="16" spans="1:6" ht="15" thickBot="1" x14ac:dyDescent="0.35">
      <c r="A16" s="120" t="s">
        <v>1794</v>
      </c>
      <c r="B16" s="119" t="s">
        <v>1225</v>
      </c>
    </row>
    <row r="18" spans="1:1" x14ac:dyDescent="0.3">
      <c r="A18" s="124" t="s">
        <v>1795</v>
      </c>
    </row>
    <row r="19" spans="1:1" x14ac:dyDescent="0.3">
      <c r="A19" s="125" t="s">
        <v>1796</v>
      </c>
    </row>
    <row r="20" spans="1:1" x14ac:dyDescent="0.3">
      <c r="A20" s="8" t="s">
        <v>1797</v>
      </c>
    </row>
    <row r="21" spans="1:1" x14ac:dyDescent="0.3">
      <c r="A21" s="9" t="s">
        <v>1798</v>
      </c>
    </row>
    <row r="22" spans="1:1" x14ac:dyDescent="0.3">
      <c r="A22" s="9" t="s">
        <v>1799</v>
      </c>
    </row>
    <row r="23" spans="1:1" x14ac:dyDescent="0.3">
      <c r="A23" s="9" t="s">
        <v>1800</v>
      </c>
    </row>
    <row r="24" spans="1:1" x14ac:dyDescent="0.3">
      <c r="A24" s="9" t="s">
        <v>1801</v>
      </c>
    </row>
    <row r="25" spans="1:1" x14ac:dyDescent="0.3">
      <c r="A25" s="9" t="s">
        <v>1802</v>
      </c>
    </row>
    <row r="26" spans="1:1" x14ac:dyDescent="0.3">
      <c r="A26" s="9" t="s">
        <v>1803</v>
      </c>
    </row>
    <row r="27" spans="1:1" x14ac:dyDescent="0.3">
      <c r="A27" s="9" t="s">
        <v>1804</v>
      </c>
    </row>
    <row r="28" spans="1:1" x14ac:dyDescent="0.3">
      <c r="A28" s="9" t="s">
        <v>1805</v>
      </c>
    </row>
    <row r="31" spans="1:1" x14ac:dyDescent="0.3">
      <c r="A31" s="124" t="s">
        <v>1806</v>
      </c>
    </row>
    <row r="32" spans="1:1" x14ac:dyDescent="0.3">
      <c r="A32" s="125" t="s">
        <v>1807</v>
      </c>
    </row>
    <row r="33" spans="1:1" x14ac:dyDescent="0.3">
      <c r="A33" s="8" t="s">
        <v>1808</v>
      </c>
    </row>
    <row r="34" spans="1:1" x14ac:dyDescent="0.3">
      <c r="A34" s="9" t="s">
        <v>1809</v>
      </c>
    </row>
    <row r="35" spans="1:1" x14ac:dyDescent="0.3">
      <c r="A35" s="9" t="s">
        <v>1810</v>
      </c>
    </row>
    <row r="36" spans="1:1" x14ac:dyDescent="0.3">
      <c r="A36" s="9" t="s">
        <v>1811</v>
      </c>
    </row>
    <row r="37" spans="1:1" x14ac:dyDescent="0.3">
      <c r="A37" s="9" t="s">
        <v>1812</v>
      </c>
    </row>
    <row r="38" spans="1:1" x14ac:dyDescent="0.3">
      <c r="A38" s="9" t="s">
        <v>1813</v>
      </c>
    </row>
    <row r="39" spans="1:1" x14ac:dyDescent="0.3">
      <c r="A39" s="9" t="s">
        <v>1814</v>
      </c>
    </row>
    <row r="40" spans="1:1" x14ac:dyDescent="0.3">
      <c r="A40" s="9" t="s">
        <v>1815</v>
      </c>
    </row>
    <row r="41" spans="1:1" x14ac:dyDescent="0.3">
      <c r="A41" s="9" t="s">
        <v>1816</v>
      </c>
    </row>
  </sheetData>
  <dataValidations count="8">
    <dataValidation type="list" allowBlank="1" showInputMessage="1" showErrorMessage="1" sqref="F3 F9 F15 F21" xr:uid="{0819BFA7-7D0E-4FF9-98E6-B1D930523A31}">
      <formula1>"No USB2 Port, USB2 Port 1, USB2 Port 2, USB2 Port 3, USB2 Port 4, USB2 Port 5, USB2 Port 6, USB2 Port 7, USB2 Port 8"</formula1>
    </dataValidation>
    <dataValidation type="list" allowBlank="1" showInputMessage="1" showErrorMessage="1" sqref="F4 F10 F16 F22" xr:uid="{FAD4C5B4-DF9D-43C2-8AE4-44F5A8F567D2}">
      <formula1>"No Type-C ports, Type-C port 1,Type-C port 2,Type-C port 3,Type-C port 4"</formula1>
    </dataValidation>
    <dataValidation type="list" allowBlank="1" showInputMessage="1" showErrorMessage="1" sqref="F6 F12 F18 F24" xr:uid="{CA03EE47-AFAC-46A6-9E05-2C48E78B4C08}">
      <formula1>"TCSS, PCD"</formula1>
    </dataValidation>
    <dataValidation type="list" allowBlank="1" showInputMessage="1" showErrorMessage="1" sqref="B16 F2 F8 F14 F20" xr:uid="{85D43833-A523-4B15-9111-DEF4C88074DF}">
      <formula1>"Yes, No"</formula1>
    </dataValidation>
    <dataValidation type="list" allowBlank="1" showInputMessage="1" showErrorMessage="1" sqref="B5" xr:uid="{51CAC4E0-2E2F-43BA-904F-0DAB5066FEEC}">
      <formula1>"No Retimers, Port 1 Retimer Enabled,Port 2 Retimer Enabled, Ports 1 and 2 Retimer Enabled"</formula1>
    </dataValidation>
    <dataValidation type="list" allowBlank="1" showInputMessage="1" showErrorMessage="1" sqref="B4" xr:uid="{D39B185D-313C-4015-A419-FB57DB54F571}">
      <formula1>"Port 1 and 2 TBT Gen 2,Port 1 TBT Gen 2 / Port 2 TBT Gen 3,Port 1 TBT Gen 3 / Port 2 TBT Gen 2,Port 1 and Port 2 TBT Gen 3"</formula1>
    </dataValidation>
    <dataValidation type="list" allowBlank="1" showInputMessage="1" showErrorMessage="1" sqref="B3" xr:uid="{E808C965-0325-499C-BDBF-D6BDAB27E267}">
      <formula1>"xDci Split Die Enabled, xDCI Split Die Disabled"</formula1>
    </dataValidation>
    <dataValidation type="list" allowBlank="1" showInputMessage="1" showErrorMessage="1" sqref="B10:B11 B6:B7" xr:uid="{559F5850-626A-474F-855E-8BB89B1B1B11}">
      <formula1>"USB4 40G, DP Only, HDMI Only, eDP Only, USB and ALT-DP only"</formula1>
    </dataValidation>
  </dataValidation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F0D40B-F7A4-498C-9C6B-4413B5255324}">
  <dimension ref="A1:B4"/>
  <sheetViews>
    <sheetView workbookViewId="0">
      <selection activeCell="N16" sqref="N16"/>
    </sheetView>
  </sheetViews>
  <sheetFormatPr defaultRowHeight="14.4" x14ac:dyDescent="0.3"/>
  <cols>
    <col min="1" max="1" width="15.5546875" customWidth="1"/>
    <col min="2" max="2" width="27.5546875" customWidth="1"/>
  </cols>
  <sheetData>
    <row r="1" spans="1:2" x14ac:dyDescent="0.3">
      <c r="A1" t="s">
        <v>163</v>
      </c>
      <c r="B1" t="s">
        <v>1817</v>
      </c>
    </row>
    <row r="2" spans="1:2" x14ac:dyDescent="0.3">
      <c r="A2" t="s">
        <v>1818</v>
      </c>
      <c r="B2">
        <v>40</v>
      </c>
    </row>
    <row r="3" spans="1:2" ht="43.2" x14ac:dyDescent="0.3">
      <c r="A3" s="5" t="s">
        <v>1819</v>
      </c>
      <c r="B3" s="44" t="s">
        <v>1820</v>
      </c>
    </row>
    <row r="4" spans="1:2" ht="43.2" x14ac:dyDescent="0.3">
      <c r="A4" s="5" t="s">
        <v>1821</v>
      </c>
      <c r="B4" s="44" t="s">
        <v>1822</v>
      </c>
    </row>
  </sheetData>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84"/>
  <sheetViews>
    <sheetView topLeftCell="A94" zoomScale="75" zoomScaleNormal="75" workbookViewId="0">
      <selection activeCell="C44" sqref="C44"/>
    </sheetView>
  </sheetViews>
  <sheetFormatPr defaultRowHeight="14.4" x14ac:dyDescent="0.3"/>
  <cols>
    <col min="1" max="1" width="75.5546875" customWidth="1"/>
    <col min="2" max="2" width="35.5546875" customWidth="1"/>
    <col min="3" max="3" width="75.5546875" customWidth="1"/>
  </cols>
  <sheetData>
    <row r="1" spans="1:3" x14ac:dyDescent="0.3">
      <c r="A1" s="69" t="s">
        <v>1823</v>
      </c>
      <c r="B1" s="69" t="s">
        <v>4</v>
      </c>
      <c r="C1" s="69" t="s">
        <v>1824</v>
      </c>
    </row>
    <row r="2" spans="1:3" x14ac:dyDescent="0.3">
      <c r="A2" s="87" t="s">
        <v>196</v>
      </c>
      <c r="B2" s="31" t="s">
        <v>1825</v>
      </c>
      <c r="C2" s="87" t="s">
        <v>196</v>
      </c>
    </row>
    <row r="3" spans="1:3" x14ac:dyDescent="0.3">
      <c r="A3" s="87" t="s">
        <v>210</v>
      </c>
      <c r="B3" s="31" t="s">
        <v>1825</v>
      </c>
      <c r="C3" s="87" t="s">
        <v>210</v>
      </c>
    </row>
    <row r="4" spans="1:3" x14ac:dyDescent="0.3">
      <c r="A4" s="87" t="s">
        <v>216</v>
      </c>
      <c r="B4" s="31" t="s">
        <v>1825</v>
      </c>
      <c r="C4" s="87" t="s">
        <v>216</v>
      </c>
    </row>
    <row r="5" spans="1:3" x14ac:dyDescent="0.3">
      <c r="A5" s="87" t="s">
        <v>223</v>
      </c>
      <c r="B5" s="31" t="s">
        <v>1825</v>
      </c>
      <c r="C5" s="87" t="s">
        <v>223</v>
      </c>
    </row>
    <row r="6" spans="1:3" x14ac:dyDescent="0.3">
      <c r="A6" s="87" t="s">
        <v>229</v>
      </c>
      <c r="B6" s="31" t="s">
        <v>1825</v>
      </c>
      <c r="C6" s="87" t="s">
        <v>229</v>
      </c>
    </row>
    <row r="7" spans="1:3" x14ac:dyDescent="0.3">
      <c r="A7" s="87" t="s">
        <v>235</v>
      </c>
      <c r="B7" s="31" t="s">
        <v>1825</v>
      </c>
      <c r="C7" s="87" t="s">
        <v>235</v>
      </c>
    </row>
    <row r="8" spans="1:3" x14ac:dyDescent="0.3">
      <c r="A8" s="87" t="s">
        <v>241</v>
      </c>
      <c r="B8" s="31" t="s">
        <v>1825</v>
      </c>
      <c r="C8" s="87" t="s">
        <v>241</v>
      </c>
    </row>
    <row r="9" spans="1:3" x14ac:dyDescent="0.3">
      <c r="A9" s="87" t="s">
        <v>248</v>
      </c>
      <c r="B9" s="31" t="s">
        <v>1825</v>
      </c>
      <c r="C9" s="87" t="s">
        <v>248</v>
      </c>
    </row>
    <row r="10" spans="1:3" x14ac:dyDescent="0.3">
      <c r="A10" s="87" t="s">
        <v>261</v>
      </c>
      <c r="B10" s="31" t="s">
        <v>1825</v>
      </c>
      <c r="C10" s="87" t="s">
        <v>261</v>
      </c>
    </row>
    <row r="11" spans="1:3" x14ac:dyDescent="0.3">
      <c r="A11" s="87" t="s">
        <v>268</v>
      </c>
      <c r="B11" s="31" t="s">
        <v>1825</v>
      </c>
      <c r="C11" s="87" t="s">
        <v>268</v>
      </c>
    </row>
    <row r="12" spans="1:3" x14ac:dyDescent="0.3">
      <c r="A12" s="87" t="s">
        <v>119</v>
      </c>
      <c r="B12" s="159" t="s">
        <v>1826</v>
      </c>
      <c r="C12" s="87" t="s">
        <v>274</v>
      </c>
    </row>
    <row r="13" spans="1:3" x14ac:dyDescent="0.3">
      <c r="A13" s="87" t="s">
        <v>119</v>
      </c>
      <c r="B13" s="159" t="s">
        <v>1826</v>
      </c>
      <c r="C13" s="87" t="s">
        <v>279</v>
      </c>
    </row>
    <row r="14" spans="1:3" x14ac:dyDescent="0.3">
      <c r="A14" s="87" t="s">
        <v>119</v>
      </c>
      <c r="B14" s="159" t="s">
        <v>1826</v>
      </c>
      <c r="C14" s="87" t="s">
        <v>1827</v>
      </c>
    </row>
    <row r="15" spans="1:3" x14ac:dyDescent="0.3">
      <c r="A15" s="87" t="s">
        <v>300</v>
      </c>
      <c r="B15" s="31" t="s">
        <v>1825</v>
      </c>
      <c r="C15" s="87" t="s">
        <v>300</v>
      </c>
    </row>
    <row r="16" spans="1:3" x14ac:dyDescent="0.3">
      <c r="A16" s="87" t="s">
        <v>119</v>
      </c>
      <c r="B16" s="159" t="s">
        <v>1826</v>
      </c>
      <c r="C16" s="87" t="s">
        <v>1828</v>
      </c>
    </row>
    <row r="17" spans="1:3" x14ac:dyDescent="0.3">
      <c r="A17" s="87" t="s">
        <v>119</v>
      </c>
      <c r="B17" s="159" t="s">
        <v>1826</v>
      </c>
      <c r="C17" s="87" t="s">
        <v>1829</v>
      </c>
    </row>
    <row r="18" spans="1:3" x14ac:dyDescent="0.3">
      <c r="A18" s="87" t="s">
        <v>312</v>
      </c>
      <c r="B18" s="31" t="s">
        <v>1825</v>
      </c>
      <c r="C18" s="87" t="s">
        <v>312</v>
      </c>
    </row>
    <row r="19" spans="1:3" x14ac:dyDescent="0.3">
      <c r="A19" s="87" t="s">
        <v>318</v>
      </c>
      <c r="B19" s="31" t="s">
        <v>1825</v>
      </c>
      <c r="C19" s="87" t="s">
        <v>318</v>
      </c>
    </row>
    <row r="20" spans="1:3" x14ac:dyDescent="0.3">
      <c r="A20" s="87" t="s">
        <v>119</v>
      </c>
      <c r="B20" s="159" t="s">
        <v>1826</v>
      </c>
      <c r="C20" s="87" t="s">
        <v>322</v>
      </c>
    </row>
    <row r="21" spans="1:3" x14ac:dyDescent="0.3">
      <c r="A21" s="87" t="s">
        <v>119</v>
      </c>
      <c r="B21" s="159" t="s">
        <v>1826</v>
      </c>
      <c r="C21" s="87" t="s">
        <v>332</v>
      </c>
    </row>
    <row r="22" spans="1:3" x14ac:dyDescent="0.3">
      <c r="A22" s="87" t="s">
        <v>341</v>
      </c>
      <c r="B22" s="31" t="s">
        <v>1825</v>
      </c>
      <c r="C22" s="87" t="s">
        <v>341</v>
      </c>
    </row>
    <row r="23" spans="1:3" x14ac:dyDescent="0.3">
      <c r="A23" s="87" t="s">
        <v>349</v>
      </c>
      <c r="B23" s="31" t="s">
        <v>1825</v>
      </c>
      <c r="C23" s="87" t="s">
        <v>349</v>
      </c>
    </row>
    <row r="24" spans="1:3" x14ac:dyDescent="0.3">
      <c r="A24" s="87" t="s">
        <v>355</v>
      </c>
      <c r="B24" s="31" t="s">
        <v>1825</v>
      </c>
      <c r="C24" s="87" t="s">
        <v>355</v>
      </c>
    </row>
    <row r="25" spans="1:3" x14ac:dyDescent="0.3">
      <c r="A25" s="87" t="s">
        <v>361</v>
      </c>
      <c r="B25" s="31" t="s">
        <v>1825</v>
      </c>
      <c r="C25" s="87" t="s">
        <v>361</v>
      </c>
    </row>
    <row r="26" spans="1:3" x14ac:dyDescent="0.3">
      <c r="A26" s="87" t="s">
        <v>368</v>
      </c>
      <c r="B26" s="31" t="s">
        <v>1825</v>
      </c>
      <c r="C26" s="87" t="s">
        <v>368</v>
      </c>
    </row>
    <row r="27" spans="1:3" x14ac:dyDescent="0.3">
      <c r="A27" s="87" t="s">
        <v>375</v>
      </c>
      <c r="B27" s="31" t="s">
        <v>1825</v>
      </c>
      <c r="C27" s="87" t="s">
        <v>375</v>
      </c>
    </row>
    <row r="28" spans="1:3" x14ac:dyDescent="0.3">
      <c r="A28" s="87" t="s">
        <v>383</v>
      </c>
      <c r="B28" s="31" t="s">
        <v>1825</v>
      </c>
      <c r="C28" s="87" t="s">
        <v>383</v>
      </c>
    </row>
    <row r="29" spans="1:3" x14ac:dyDescent="0.3">
      <c r="A29" s="87" t="s">
        <v>1830</v>
      </c>
      <c r="B29" s="31" t="s">
        <v>1825</v>
      </c>
      <c r="C29" s="87" t="s">
        <v>1830</v>
      </c>
    </row>
    <row r="30" spans="1:3" x14ac:dyDescent="0.3">
      <c r="A30" s="87" t="s">
        <v>391</v>
      </c>
      <c r="B30" s="31" t="s">
        <v>1825</v>
      </c>
      <c r="C30" s="87" t="s">
        <v>391</v>
      </c>
    </row>
    <row r="31" spans="1:3" x14ac:dyDescent="0.3">
      <c r="A31" s="87" t="s">
        <v>396</v>
      </c>
      <c r="B31" s="31" t="s">
        <v>1825</v>
      </c>
      <c r="C31" s="87" t="s">
        <v>396</v>
      </c>
    </row>
    <row r="32" spans="1:3" x14ac:dyDescent="0.3">
      <c r="A32" s="87" t="s">
        <v>119</v>
      </c>
      <c r="B32" s="159" t="s">
        <v>1826</v>
      </c>
      <c r="C32" s="87" t="s">
        <v>1831</v>
      </c>
    </row>
    <row r="33" spans="1:3" x14ac:dyDescent="0.3">
      <c r="A33" s="87" t="s">
        <v>119</v>
      </c>
      <c r="B33" s="159" t="s">
        <v>1826</v>
      </c>
      <c r="C33" s="87" t="s">
        <v>1832</v>
      </c>
    </row>
    <row r="34" spans="1:3" x14ac:dyDescent="0.3">
      <c r="A34" s="87" t="s">
        <v>1833</v>
      </c>
      <c r="B34" s="160" t="s">
        <v>1834</v>
      </c>
      <c r="C34" s="87" t="s">
        <v>410</v>
      </c>
    </row>
    <row r="35" spans="1:3" x14ac:dyDescent="0.3">
      <c r="A35" s="87" t="s">
        <v>119</v>
      </c>
      <c r="B35" s="159" t="s">
        <v>1826</v>
      </c>
      <c r="C35" s="87" t="s">
        <v>1835</v>
      </c>
    </row>
    <row r="36" spans="1:3" x14ac:dyDescent="0.3">
      <c r="A36" s="87" t="s">
        <v>119</v>
      </c>
      <c r="B36" s="159" t="s">
        <v>1826</v>
      </c>
      <c r="C36" s="87" t="s">
        <v>426</v>
      </c>
    </row>
    <row r="37" spans="1:3" x14ac:dyDescent="0.3">
      <c r="A37" s="87" t="s">
        <v>119</v>
      </c>
      <c r="B37" s="159" t="s">
        <v>1826</v>
      </c>
      <c r="C37" s="87" t="s">
        <v>433</v>
      </c>
    </row>
    <row r="38" spans="1:3" x14ac:dyDescent="0.3">
      <c r="A38" s="87" t="s">
        <v>119</v>
      </c>
      <c r="B38" s="159" t="s">
        <v>1826</v>
      </c>
      <c r="C38" s="87" t="s">
        <v>439</v>
      </c>
    </row>
    <row r="39" spans="1:3" x14ac:dyDescent="0.3">
      <c r="A39" s="87" t="s">
        <v>119</v>
      </c>
      <c r="B39" s="159" t="s">
        <v>1826</v>
      </c>
      <c r="C39" s="87" t="s">
        <v>447</v>
      </c>
    </row>
    <row r="40" spans="1:3" x14ac:dyDescent="0.3">
      <c r="A40" s="87" t="s">
        <v>455</v>
      </c>
      <c r="B40" s="31" t="s">
        <v>1825</v>
      </c>
      <c r="C40" s="87" t="s">
        <v>455</v>
      </c>
    </row>
    <row r="41" spans="1:3" x14ac:dyDescent="0.3">
      <c r="A41" s="87" t="s">
        <v>463</v>
      </c>
      <c r="B41" s="31" t="s">
        <v>1825</v>
      </c>
      <c r="C41" s="87" t="s">
        <v>463</v>
      </c>
    </row>
    <row r="42" spans="1:3" x14ac:dyDescent="0.3">
      <c r="A42" s="87" t="s">
        <v>119</v>
      </c>
      <c r="B42" s="159" t="s">
        <v>1826</v>
      </c>
      <c r="C42" s="87" t="s">
        <v>471</v>
      </c>
    </row>
    <row r="43" spans="1:3" x14ac:dyDescent="0.3">
      <c r="A43" s="87" t="s">
        <v>119</v>
      </c>
      <c r="B43" s="159" t="s">
        <v>1826</v>
      </c>
      <c r="C43" s="87" t="s">
        <v>477</v>
      </c>
    </row>
    <row r="44" spans="1:3" x14ac:dyDescent="0.3">
      <c r="A44" s="87" t="s">
        <v>119</v>
      </c>
      <c r="B44" s="159" t="s">
        <v>1826</v>
      </c>
      <c r="C44" s="87" t="s">
        <v>486</v>
      </c>
    </row>
    <row r="45" spans="1:3" x14ac:dyDescent="0.3">
      <c r="A45" s="87" t="s">
        <v>119</v>
      </c>
      <c r="B45" s="159" t="s">
        <v>1826</v>
      </c>
      <c r="C45" s="87" t="s">
        <v>492</v>
      </c>
    </row>
    <row r="46" spans="1:3" x14ac:dyDescent="0.3">
      <c r="A46" s="87" t="s">
        <v>497</v>
      </c>
      <c r="B46" s="31" t="s">
        <v>1825</v>
      </c>
      <c r="C46" s="87" t="s">
        <v>497</v>
      </c>
    </row>
    <row r="47" spans="1:3" x14ac:dyDescent="0.3">
      <c r="A47" s="87" t="s">
        <v>503</v>
      </c>
      <c r="B47" s="31" t="s">
        <v>1825</v>
      </c>
      <c r="C47" s="87" t="s">
        <v>503</v>
      </c>
    </row>
    <row r="48" spans="1:3" x14ac:dyDescent="0.3">
      <c r="A48" s="87" t="s">
        <v>507</v>
      </c>
      <c r="B48" s="31" t="s">
        <v>1825</v>
      </c>
      <c r="C48" s="87" t="s">
        <v>507</v>
      </c>
    </row>
    <row r="49" spans="1:3" x14ac:dyDescent="0.3">
      <c r="A49" s="87" t="s">
        <v>511</v>
      </c>
      <c r="B49" s="31" t="s">
        <v>1825</v>
      </c>
      <c r="C49" s="87" t="s">
        <v>511</v>
      </c>
    </row>
    <row r="50" spans="1:3" x14ac:dyDescent="0.3">
      <c r="A50" s="87" t="s">
        <v>516</v>
      </c>
      <c r="B50" s="31" t="s">
        <v>1825</v>
      </c>
      <c r="C50" s="87" t="s">
        <v>516</v>
      </c>
    </row>
    <row r="51" spans="1:3" x14ac:dyDescent="0.3">
      <c r="A51" s="87" t="s">
        <v>522</v>
      </c>
      <c r="B51" s="31" t="s">
        <v>1825</v>
      </c>
      <c r="C51" s="87" t="s">
        <v>522</v>
      </c>
    </row>
    <row r="52" spans="1:3" x14ac:dyDescent="0.3">
      <c r="A52" s="87" t="s">
        <v>526</v>
      </c>
      <c r="B52" s="31" t="s">
        <v>1825</v>
      </c>
      <c r="C52" s="87" t="s">
        <v>526</v>
      </c>
    </row>
    <row r="53" spans="1:3" x14ac:dyDescent="0.3">
      <c r="A53" s="87" t="s">
        <v>532</v>
      </c>
      <c r="B53" s="31" t="s">
        <v>1825</v>
      </c>
      <c r="C53" s="87" t="s">
        <v>532</v>
      </c>
    </row>
    <row r="54" spans="1:3" x14ac:dyDescent="0.3">
      <c r="A54" s="87" t="s">
        <v>539</v>
      </c>
      <c r="B54" s="31" t="s">
        <v>1825</v>
      </c>
      <c r="C54" s="87" t="s">
        <v>539</v>
      </c>
    </row>
    <row r="55" spans="1:3" x14ac:dyDescent="0.3">
      <c r="A55" s="87" t="s">
        <v>545</v>
      </c>
      <c r="B55" s="31" t="s">
        <v>1825</v>
      </c>
      <c r="C55" s="87" t="s">
        <v>545</v>
      </c>
    </row>
    <row r="56" spans="1:3" x14ac:dyDescent="0.3">
      <c r="A56" s="87" t="s">
        <v>551</v>
      </c>
      <c r="B56" s="31" t="s">
        <v>1825</v>
      </c>
      <c r="C56" s="87" t="s">
        <v>551</v>
      </c>
    </row>
    <row r="57" spans="1:3" x14ac:dyDescent="0.3">
      <c r="A57" s="87" t="s">
        <v>557</v>
      </c>
      <c r="B57" s="31" t="s">
        <v>1825</v>
      </c>
      <c r="C57" s="87" t="s">
        <v>557</v>
      </c>
    </row>
    <row r="58" spans="1:3" x14ac:dyDescent="0.3">
      <c r="A58" s="87" t="s">
        <v>119</v>
      </c>
      <c r="B58" s="159" t="s">
        <v>1826</v>
      </c>
      <c r="C58" s="87" t="s">
        <v>562</v>
      </c>
    </row>
    <row r="59" spans="1:3" x14ac:dyDescent="0.3">
      <c r="A59" s="87" t="s">
        <v>119</v>
      </c>
      <c r="B59" s="159" t="s">
        <v>1826</v>
      </c>
      <c r="C59" s="87" t="s">
        <v>567</v>
      </c>
    </row>
    <row r="60" spans="1:3" x14ac:dyDescent="0.3">
      <c r="A60" s="87" t="s">
        <v>572</v>
      </c>
      <c r="B60" s="31" t="s">
        <v>1825</v>
      </c>
      <c r="C60" s="87" t="s">
        <v>572</v>
      </c>
    </row>
    <row r="61" spans="1:3" x14ac:dyDescent="0.3">
      <c r="A61" s="87" t="s">
        <v>577</v>
      </c>
      <c r="B61" s="31" t="s">
        <v>1825</v>
      </c>
      <c r="C61" s="87" t="s">
        <v>577</v>
      </c>
    </row>
    <row r="62" spans="1:3" x14ac:dyDescent="0.3">
      <c r="A62" s="87" t="s">
        <v>581</v>
      </c>
      <c r="B62" s="31" t="s">
        <v>1825</v>
      </c>
      <c r="C62" s="87" t="s">
        <v>581</v>
      </c>
    </row>
    <row r="63" spans="1:3" x14ac:dyDescent="0.3">
      <c r="A63" s="87" t="s">
        <v>586</v>
      </c>
      <c r="B63" s="31" t="s">
        <v>1825</v>
      </c>
      <c r="C63" s="87" t="s">
        <v>586</v>
      </c>
    </row>
    <row r="64" spans="1:3" x14ac:dyDescent="0.3">
      <c r="A64" s="87" t="s">
        <v>1836</v>
      </c>
      <c r="B64" s="31" t="s">
        <v>1825</v>
      </c>
      <c r="C64" s="87" t="s">
        <v>1836</v>
      </c>
    </row>
    <row r="65" spans="1:3" x14ac:dyDescent="0.3">
      <c r="A65" s="87" t="s">
        <v>1837</v>
      </c>
      <c r="B65" s="31" t="s">
        <v>1825</v>
      </c>
      <c r="C65" s="87" t="s">
        <v>1837</v>
      </c>
    </row>
    <row r="66" spans="1:3" x14ac:dyDescent="0.3">
      <c r="A66" s="87" t="s">
        <v>119</v>
      </c>
      <c r="B66" s="159" t="s">
        <v>1826</v>
      </c>
      <c r="C66" s="87" t="s">
        <v>1838</v>
      </c>
    </row>
    <row r="67" spans="1:3" x14ac:dyDescent="0.3">
      <c r="A67" s="87" t="s">
        <v>119</v>
      </c>
      <c r="B67" s="159" t="s">
        <v>1826</v>
      </c>
      <c r="C67" s="87" t="s">
        <v>1839</v>
      </c>
    </row>
    <row r="68" spans="1:3" x14ac:dyDescent="0.3">
      <c r="A68" s="87" t="s">
        <v>1840</v>
      </c>
      <c r="B68" s="31" t="s">
        <v>1825</v>
      </c>
      <c r="C68" s="87" t="s">
        <v>1840</v>
      </c>
    </row>
    <row r="69" spans="1:3" x14ac:dyDescent="0.3">
      <c r="A69" s="87" t="s">
        <v>119</v>
      </c>
      <c r="B69" s="159" t="s">
        <v>1826</v>
      </c>
      <c r="C69" s="87" t="s">
        <v>1841</v>
      </c>
    </row>
    <row r="70" spans="1:3" x14ac:dyDescent="0.3">
      <c r="A70" s="87" t="s">
        <v>119</v>
      </c>
      <c r="B70" s="159" t="s">
        <v>1826</v>
      </c>
      <c r="C70" s="87" t="s">
        <v>1842</v>
      </c>
    </row>
    <row r="71" spans="1:3" x14ac:dyDescent="0.3">
      <c r="A71" s="87" t="s">
        <v>618</v>
      </c>
      <c r="B71" s="31" t="s">
        <v>1825</v>
      </c>
      <c r="C71" s="87" t="s">
        <v>618</v>
      </c>
    </row>
    <row r="72" spans="1:3" x14ac:dyDescent="0.3">
      <c r="A72" s="87" t="s">
        <v>1843</v>
      </c>
      <c r="B72" s="31" t="s">
        <v>1825</v>
      </c>
      <c r="C72" s="87" t="s">
        <v>1843</v>
      </c>
    </row>
    <row r="73" spans="1:3" x14ac:dyDescent="0.3">
      <c r="A73" s="87" t="s">
        <v>625</v>
      </c>
      <c r="B73" s="31" t="s">
        <v>1825</v>
      </c>
      <c r="C73" s="87" t="s">
        <v>625</v>
      </c>
    </row>
    <row r="74" spans="1:3" x14ac:dyDescent="0.3">
      <c r="A74" s="87" t="s">
        <v>634</v>
      </c>
      <c r="B74" s="31" t="s">
        <v>1825</v>
      </c>
      <c r="C74" s="87" t="s">
        <v>634</v>
      </c>
    </row>
    <row r="75" spans="1:3" x14ac:dyDescent="0.3">
      <c r="A75" s="87" t="s">
        <v>641</v>
      </c>
      <c r="B75" s="31" t="s">
        <v>1825</v>
      </c>
      <c r="C75" s="87" t="s">
        <v>641</v>
      </c>
    </row>
    <row r="76" spans="1:3" x14ac:dyDescent="0.3">
      <c r="A76" s="87" t="s">
        <v>648</v>
      </c>
      <c r="B76" s="31" t="s">
        <v>1825</v>
      </c>
      <c r="C76" s="87" t="s">
        <v>648</v>
      </c>
    </row>
    <row r="77" spans="1:3" x14ac:dyDescent="0.3">
      <c r="A77" s="87" t="s">
        <v>654</v>
      </c>
      <c r="B77" s="31" t="s">
        <v>1825</v>
      </c>
      <c r="C77" s="87" t="s">
        <v>654</v>
      </c>
    </row>
    <row r="78" spans="1:3" x14ac:dyDescent="0.3">
      <c r="A78" s="87" t="s">
        <v>119</v>
      </c>
      <c r="B78" s="159" t="s">
        <v>1826</v>
      </c>
      <c r="C78" s="87" t="s">
        <v>660</v>
      </c>
    </row>
    <row r="79" spans="1:3" x14ac:dyDescent="0.3">
      <c r="A79" s="87" t="s">
        <v>119</v>
      </c>
      <c r="B79" s="159" t="s">
        <v>1826</v>
      </c>
      <c r="C79" s="87" t="s">
        <v>665</v>
      </c>
    </row>
    <row r="80" spans="1:3" x14ac:dyDescent="0.3">
      <c r="A80" s="87" t="s">
        <v>670</v>
      </c>
      <c r="B80" s="31" t="s">
        <v>1825</v>
      </c>
      <c r="C80" s="87" t="s">
        <v>670</v>
      </c>
    </row>
    <row r="81" spans="1:3" x14ac:dyDescent="0.3">
      <c r="A81" s="87" t="s">
        <v>676</v>
      </c>
      <c r="B81" s="31" t="s">
        <v>1825</v>
      </c>
      <c r="C81" s="87" t="s">
        <v>676</v>
      </c>
    </row>
    <row r="82" spans="1:3" x14ac:dyDescent="0.3">
      <c r="A82" s="87" t="s">
        <v>119</v>
      </c>
      <c r="B82" s="159" t="s">
        <v>1826</v>
      </c>
      <c r="C82" s="87" t="s">
        <v>1844</v>
      </c>
    </row>
    <row r="83" spans="1:3" x14ac:dyDescent="0.3">
      <c r="A83" s="87" t="s">
        <v>119</v>
      </c>
      <c r="B83" s="159" t="s">
        <v>1826</v>
      </c>
      <c r="C83" s="87" t="s">
        <v>1845</v>
      </c>
    </row>
    <row r="84" spans="1:3" x14ac:dyDescent="0.3">
      <c r="A84" s="87" t="s">
        <v>119</v>
      </c>
      <c r="B84" s="159" t="s">
        <v>1826</v>
      </c>
      <c r="C84" s="87" t="s">
        <v>686</v>
      </c>
    </row>
    <row r="85" spans="1:3" x14ac:dyDescent="0.3">
      <c r="A85" s="87" t="s">
        <v>119</v>
      </c>
      <c r="B85" s="159" t="s">
        <v>1826</v>
      </c>
      <c r="C85" s="87" t="s">
        <v>691</v>
      </c>
    </row>
    <row r="86" spans="1:3" x14ac:dyDescent="0.3">
      <c r="A86" s="87" t="s">
        <v>119</v>
      </c>
      <c r="B86" s="159" t="s">
        <v>1826</v>
      </c>
      <c r="C86" s="87" t="s">
        <v>1846</v>
      </c>
    </row>
    <row r="87" spans="1:3" x14ac:dyDescent="0.3">
      <c r="A87" s="87" t="s">
        <v>1847</v>
      </c>
      <c r="B87" s="160" t="s">
        <v>1834</v>
      </c>
      <c r="C87" s="87" t="s">
        <v>698</v>
      </c>
    </row>
    <row r="88" spans="1:3" x14ac:dyDescent="0.3">
      <c r="A88" s="87" t="s">
        <v>119</v>
      </c>
      <c r="B88" s="159" t="s">
        <v>1826</v>
      </c>
      <c r="C88" s="87" t="s">
        <v>1848</v>
      </c>
    </row>
    <row r="89" spans="1:3" x14ac:dyDescent="0.3">
      <c r="A89" s="87" t="s">
        <v>119</v>
      </c>
      <c r="B89" s="159" t="s">
        <v>1826</v>
      </c>
      <c r="C89" s="87" t="s">
        <v>1849</v>
      </c>
    </row>
    <row r="90" spans="1:3" x14ac:dyDescent="0.3">
      <c r="A90" s="87" t="s">
        <v>1850</v>
      </c>
      <c r="B90" s="31" t="s">
        <v>1825</v>
      </c>
      <c r="C90" s="87" t="s">
        <v>1850</v>
      </c>
    </row>
    <row r="91" spans="1:3" x14ac:dyDescent="0.3">
      <c r="A91" s="87" t="s">
        <v>1851</v>
      </c>
      <c r="B91" s="31" t="s">
        <v>1825</v>
      </c>
      <c r="C91" s="87" t="s">
        <v>1851</v>
      </c>
    </row>
    <row r="92" spans="1:3" x14ac:dyDescent="0.3">
      <c r="A92" s="87" t="s">
        <v>119</v>
      </c>
      <c r="B92" s="159" t="s">
        <v>1826</v>
      </c>
      <c r="C92" s="87" t="s">
        <v>1852</v>
      </c>
    </row>
    <row r="93" spans="1:3" x14ac:dyDescent="0.3">
      <c r="A93" s="87" t="s">
        <v>119</v>
      </c>
      <c r="B93" s="159" t="s">
        <v>1826</v>
      </c>
      <c r="C93" s="87" t="s">
        <v>1853</v>
      </c>
    </row>
    <row r="94" spans="1:3" x14ac:dyDescent="0.3">
      <c r="A94" s="87" t="s">
        <v>119</v>
      </c>
      <c r="B94" s="159" t="s">
        <v>1826</v>
      </c>
      <c r="C94" s="87" t="s">
        <v>718</v>
      </c>
    </row>
    <row r="95" spans="1:3" x14ac:dyDescent="0.3">
      <c r="A95" s="87" t="s">
        <v>722</v>
      </c>
      <c r="B95" s="31" t="s">
        <v>1825</v>
      </c>
      <c r="C95" s="87" t="s">
        <v>722</v>
      </c>
    </row>
    <row r="96" spans="1:3" x14ac:dyDescent="0.3">
      <c r="A96" s="87" t="s">
        <v>729</v>
      </c>
      <c r="B96" s="31" t="s">
        <v>1825</v>
      </c>
      <c r="C96" s="87" t="s">
        <v>729</v>
      </c>
    </row>
    <row r="97" spans="1:3" x14ac:dyDescent="0.3">
      <c r="A97" s="87" t="s">
        <v>734</v>
      </c>
      <c r="B97" s="31" t="s">
        <v>1825</v>
      </c>
      <c r="C97" s="87" t="s">
        <v>734</v>
      </c>
    </row>
    <row r="98" spans="1:3" x14ac:dyDescent="0.3">
      <c r="A98" s="87" t="s">
        <v>119</v>
      </c>
      <c r="B98" s="159" t="s">
        <v>1826</v>
      </c>
      <c r="C98" s="87" t="s">
        <v>738</v>
      </c>
    </row>
    <row r="99" spans="1:3" x14ac:dyDescent="0.3">
      <c r="A99" s="87" t="s">
        <v>742</v>
      </c>
      <c r="B99" s="31" t="s">
        <v>1825</v>
      </c>
      <c r="C99" s="87" t="s">
        <v>742</v>
      </c>
    </row>
    <row r="100" spans="1:3" x14ac:dyDescent="0.3">
      <c r="A100" s="87" t="s">
        <v>749</v>
      </c>
      <c r="B100" s="31" t="s">
        <v>1825</v>
      </c>
      <c r="C100" s="87" t="s">
        <v>749</v>
      </c>
    </row>
    <row r="101" spans="1:3" x14ac:dyDescent="0.3">
      <c r="A101" s="87" t="s">
        <v>754</v>
      </c>
      <c r="B101" s="31" t="s">
        <v>1825</v>
      </c>
      <c r="C101" s="87" t="s">
        <v>754</v>
      </c>
    </row>
    <row r="102" spans="1:3" x14ac:dyDescent="0.3">
      <c r="A102" s="87" t="s">
        <v>119</v>
      </c>
      <c r="B102" s="159" t="s">
        <v>1826</v>
      </c>
      <c r="C102" s="87" t="s">
        <v>761</v>
      </c>
    </row>
    <row r="103" spans="1:3" x14ac:dyDescent="0.3">
      <c r="A103" s="87" t="s">
        <v>765</v>
      </c>
      <c r="B103" s="31" t="s">
        <v>1825</v>
      </c>
      <c r="C103" s="87" t="s">
        <v>765</v>
      </c>
    </row>
    <row r="104" spans="1:3" x14ac:dyDescent="0.3">
      <c r="A104" s="87" t="s">
        <v>772</v>
      </c>
      <c r="B104" s="31" t="s">
        <v>1825</v>
      </c>
      <c r="C104" s="87" t="s">
        <v>772</v>
      </c>
    </row>
    <row r="105" spans="1:3" x14ac:dyDescent="0.3">
      <c r="A105" s="87" t="s">
        <v>777</v>
      </c>
      <c r="B105" s="31" t="s">
        <v>1825</v>
      </c>
      <c r="C105" s="87" t="s">
        <v>777</v>
      </c>
    </row>
    <row r="106" spans="1:3" x14ac:dyDescent="0.3">
      <c r="A106" s="87" t="s">
        <v>782</v>
      </c>
      <c r="B106" s="31" t="s">
        <v>1825</v>
      </c>
      <c r="C106" s="87" t="s">
        <v>782</v>
      </c>
    </row>
    <row r="107" spans="1:3" x14ac:dyDescent="0.3">
      <c r="A107" s="87" t="s">
        <v>787</v>
      </c>
      <c r="B107" s="31" t="s">
        <v>1825</v>
      </c>
      <c r="C107" s="87" t="s">
        <v>787</v>
      </c>
    </row>
    <row r="108" spans="1:3" x14ac:dyDescent="0.3">
      <c r="A108" s="87" t="s">
        <v>791</v>
      </c>
      <c r="B108" s="31" t="s">
        <v>1825</v>
      </c>
      <c r="C108" s="87" t="s">
        <v>791</v>
      </c>
    </row>
    <row r="109" spans="1:3" x14ac:dyDescent="0.3">
      <c r="A109" s="87" t="s">
        <v>795</v>
      </c>
      <c r="B109" s="31" t="s">
        <v>1825</v>
      </c>
      <c r="C109" s="87" t="s">
        <v>795</v>
      </c>
    </row>
    <row r="110" spans="1:3" x14ac:dyDescent="0.3">
      <c r="A110" s="87" t="s">
        <v>799</v>
      </c>
      <c r="B110" s="31" t="s">
        <v>1825</v>
      </c>
      <c r="C110" s="87" t="s">
        <v>799</v>
      </c>
    </row>
    <row r="111" spans="1:3" x14ac:dyDescent="0.3">
      <c r="A111" s="87" t="s">
        <v>803</v>
      </c>
      <c r="B111" s="31" t="s">
        <v>1825</v>
      </c>
      <c r="C111" s="87" t="s">
        <v>803</v>
      </c>
    </row>
    <row r="112" spans="1:3" x14ac:dyDescent="0.3">
      <c r="A112" s="87" t="s">
        <v>807</v>
      </c>
      <c r="B112" s="31" t="s">
        <v>1825</v>
      </c>
      <c r="C112" s="87" t="s">
        <v>807</v>
      </c>
    </row>
    <row r="113" spans="1:3" x14ac:dyDescent="0.3">
      <c r="A113" s="87" t="s">
        <v>810</v>
      </c>
      <c r="B113" s="31" t="s">
        <v>1825</v>
      </c>
      <c r="C113" s="87" t="s">
        <v>810</v>
      </c>
    </row>
    <row r="114" spans="1:3" x14ac:dyDescent="0.3">
      <c r="A114" s="87" t="s">
        <v>813</v>
      </c>
      <c r="B114" s="31" t="s">
        <v>1825</v>
      </c>
      <c r="C114" s="87" t="s">
        <v>813</v>
      </c>
    </row>
    <row r="115" spans="1:3" x14ac:dyDescent="0.3">
      <c r="A115" s="87" t="s">
        <v>819</v>
      </c>
      <c r="B115" s="31" t="s">
        <v>1825</v>
      </c>
      <c r="C115" s="87" t="s">
        <v>819</v>
      </c>
    </row>
    <row r="116" spans="1:3" x14ac:dyDescent="0.3">
      <c r="A116" s="87" t="s">
        <v>823</v>
      </c>
      <c r="B116" s="31" t="s">
        <v>1825</v>
      </c>
      <c r="C116" s="87" t="s">
        <v>823</v>
      </c>
    </row>
    <row r="117" spans="1:3" x14ac:dyDescent="0.3">
      <c r="A117" s="87" t="s">
        <v>826</v>
      </c>
      <c r="B117" s="31" t="s">
        <v>1825</v>
      </c>
      <c r="C117" s="87" t="s">
        <v>826</v>
      </c>
    </row>
    <row r="118" spans="1:3" x14ac:dyDescent="0.3">
      <c r="A118" s="87" t="s">
        <v>829</v>
      </c>
      <c r="B118" s="31" t="s">
        <v>1825</v>
      </c>
      <c r="C118" s="87" t="s">
        <v>829</v>
      </c>
    </row>
    <row r="119" spans="1:3" x14ac:dyDescent="0.3">
      <c r="A119" s="87" t="s">
        <v>832</v>
      </c>
      <c r="B119" s="31" t="s">
        <v>1825</v>
      </c>
      <c r="C119" s="87" t="s">
        <v>832</v>
      </c>
    </row>
    <row r="120" spans="1:3" x14ac:dyDescent="0.3">
      <c r="A120" s="87" t="s">
        <v>835</v>
      </c>
      <c r="B120" s="31" t="s">
        <v>1825</v>
      </c>
      <c r="C120" s="87" t="s">
        <v>835</v>
      </c>
    </row>
    <row r="121" spans="1:3" x14ac:dyDescent="0.3">
      <c r="A121" s="87" t="s">
        <v>838</v>
      </c>
      <c r="B121" s="31" t="s">
        <v>1825</v>
      </c>
      <c r="C121" s="87" t="s">
        <v>838</v>
      </c>
    </row>
    <row r="122" spans="1:3" x14ac:dyDescent="0.3">
      <c r="A122" s="87" t="s">
        <v>1854</v>
      </c>
      <c r="B122" s="31" t="s">
        <v>1825</v>
      </c>
      <c r="C122" s="87" t="s">
        <v>1854</v>
      </c>
    </row>
    <row r="123" spans="1:3" x14ac:dyDescent="0.3">
      <c r="A123" s="87" t="s">
        <v>119</v>
      </c>
      <c r="B123" s="159" t="s">
        <v>1826</v>
      </c>
      <c r="C123" s="87" t="s">
        <v>847</v>
      </c>
    </row>
    <row r="124" spans="1:3" x14ac:dyDescent="0.3">
      <c r="A124" s="87" t="s">
        <v>852</v>
      </c>
      <c r="B124" s="31" t="s">
        <v>1825</v>
      </c>
      <c r="C124" s="87" t="s">
        <v>852</v>
      </c>
    </row>
    <row r="125" spans="1:3" x14ac:dyDescent="0.3">
      <c r="A125" s="87" t="s">
        <v>119</v>
      </c>
      <c r="B125" s="159" t="s">
        <v>1826</v>
      </c>
      <c r="C125" s="87" t="s">
        <v>856</v>
      </c>
    </row>
    <row r="126" spans="1:3" x14ac:dyDescent="0.3">
      <c r="A126" s="87" t="s">
        <v>119</v>
      </c>
      <c r="B126" s="159" t="s">
        <v>1826</v>
      </c>
      <c r="C126" s="87" t="s">
        <v>861</v>
      </c>
    </row>
    <row r="127" spans="1:3" x14ac:dyDescent="0.3">
      <c r="A127" s="87" t="s">
        <v>119</v>
      </c>
      <c r="B127" s="159" t="s">
        <v>1826</v>
      </c>
      <c r="C127" s="87" t="s">
        <v>868</v>
      </c>
    </row>
    <row r="128" spans="1:3" x14ac:dyDescent="0.3">
      <c r="A128" s="87" t="s">
        <v>119</v>
      </c>
      <c r="B128" s="159" t="s">
        <v>1826</v>
      </c>
      <c r="C128" s="87" t="s">
        <v>876</v>
      </c>
    </row>
    <row r="129" spans="1:3" x14ac:dyDescent="0.3">
      <c r="A129" s="87" t="s">
        <v>119</v>
      </c>
      <c r="B129" s="159" t="s">
        <v>1826</v>
      </c>
      <c r="C129" s="87" t="s">
        <v>882</v>
      </c>
    </row>
    <row r="130" spans="1:3" x14ac:dyDescent="0.3">
      <c r="A130" s="87" t="s">
        <v>119</v>
      </c>
      <c r="B130" s="159" t="s">
        <v>1826</v>
      </c>
      <c r="C130" s="87" t="s">
        <v>889</v>
      </c>
    </row>
    <row r="131" spans="1:3" x14ac:dyDescent="0.3">
      <c r="A131" s="87" t="s">
        <v>119</v>
      </c>
      <c r="B131" s="159" t="s">
        <v>1826</v>
      </c>
      <c r="C131" s="87" t="s">
        <v>895</v>
      </c>
    </row>
    <row r="132" spans="1:3" x14ac:dyDescent="0.3">
      <c r="A132" s="87" t="s">
        <v>119</v>
      </c>
      <c r="B132" s="159" t="s">
        <v>1826</v>
      </c>
      <c r="C132" s="87" t="s">
        <v>902</v>
      </c>
    </row>
    <row r="133" spans="1:3" x14ac:dyDescent="0.3">
      <c r="A133" s="87" t="s">
        <v>119</v>
      </c>
      <c r="B133" s="159" t="s">
        <v>1826</v>
      </c>
      <c r="C133" s="87" t="s">
        <v>909</v>
      </c>
    </row>
    <row r="134" spans="1:3" x14ac:dyDescent="0.3">
      <c r="A134" s="87" t="s">
        <v>119</v>
      </c>
      <c r="B134" s="159" t="s">
        <v>1826</v>
      </c>
      <c r="C134" s="87" t="s">
        <v>916</v>
      </c>
    </row>
    <row r="135" spans="1:3" x14ac:dyDescent="0.3">
      <c r="A135" s="87" t="s">
        <v>119</v>
      </c>
      <c r="B135" s="159" t="s">
        <v>1826</v>
      </c>
      <c r="C135" s="87" t="s">
        <v>920</v>
      </c>
    </row>
    <row r="136" spans="1:3" x14ac:dyDescent="0.3">
      <c r="A136" s="87" t="s">
        <v>119</v>
      </c>
      <c r="B136" s="159" t="s">
        <v>1826</v>
      </c>
      <c r="C136" s="87" t="s">
        <v>927</v>
      </c>
    </row>
    <row r="137" spans="1:3" x14ac:dyDescent="0.3">
      <c r="A137" s="87" t="s">
        <v>119</v>
      </c>
      <c r="B137" s="159" t="s">
        <v>1826</v>
      </c>
      <c r="C137" s="87" t="s">
        <v>932</v>
      </c>
    </row>
    <row r="138" spans="1:3" x14ac:dyDescent="0.3">
      <c r="A138" s="87" t="s">
        <v>119</v>
      </c>
      <c r="B138" s="159" t="s">
        <v>1826</v>
      </c>
      <c r="C138" s="87" t="s">
        <v>937</v>
      </c>
    </row>
    <row r="139" spans="1:3" x14ac:dyDescent="0.3">
      <c r="A139" s="87" t="s">
        <v>119</v>
      </c>
      <c r="B139" s="159" t="s">
        <v>1826</v>
      </c>
      <c r="C139" s="87" t="s">
        <v>940</v>
      </c>
    </row>
    <row r="140" spans="1:3" x14ac:dyDescent="0.3">
      <c r="A140" s="87" t="s">
        <v>119</v>
      </c>
      <c r="B140" s="159" t="s">
        <v>1826</v>
      </c>
      <c r="C140" s="87" t="s">
        <v>945</v>
      </c>
    </row>
    <row r="141" spans="1:3" x14ac:dyDescent="0.3">
      <c r="A141" s="87" t="s">
        <v>119</v>
      </c>
      <c r="B141" s="159" t="s">
        <v>1826</v>
      </c>
      <c r="C141" s="87" t="s">
        <v>949</v>
      </c>
    </row>
    <row r="142" spans="1:3" x14ac:dyDescent="0.3">
      <c r="A142" s="87" t="s">
        <v>954</v>
      </c>
      <c r="B142" s="31" t="s">
        <v>1825</v>
      </c>
      <c r="C142" s="87" t="s">
        <v>954</v>
      </c>
    </row>
    <row r="143" spans="1:3" x14ac:dyDescent="0.3">
      <c r="A143" s="87" t="s">
        <v>960</v>
      </c>
      <c r="B143" s="31" t="s">
        <v>1825</v>
      </c>
      <c r="C143" s="87" t="s">
        <v>960</v>
      </c>
    </row>
    <row r="144" spans="1:3" x14ac:dyDescent="0.3">
      <c r="A144" s="87" t="s">
        <v>119</v>
      </c>
      <c r="B144" s="159" t="s">
        <v>1826</v>
      </c>
      <c r="C144" s="87" t="s">
        <v>964</v>
      </c>
    </row>
    <row r="145" spans="1:3" x14ac:dyDescent="0.3">
      <c r="A145" s="87" t="s">
        <v>119</v>
      </c>
      <c r="B145" s="159" t="s">
        <v>1826</v>
      </c>
      <c r="C145" s="87" t="s">
        <v>973</v>
      </c>
    </row>
    <row r="146" spans="1:3" x14ac:dyDescent="0.3">
      <c r="A146" s="87" t="s">
        <v>980</v>
      </c>
      <c r="B146" s="31" t="s">
        <v>1825</v>
      </c>
      <c r="C146" s="87" t="s">
        <v>980</v>
      </c>
    </row>
    <row r="147" spans="1:3" x14ac:dyDescent="0.3">
      <c r="A147" s="87" t="s">
        <v>986</v>
      </c>
      <c r="B147" s="31" t="s">
        <v>1825</v>
      </c>
      <c r="C147" s="87" t="s">
        <v>986</v>
      </c>
    </row>
    <row r="148" spans="1:3" x14ac:dyDescent="0.3">
      <c r="A148" s="87" t="s">
        <v>119</v>
      </c>
      <c r="B148" s="159" t="s">
        <v>1826</v>
      </c>
      <c r="C148" s="87" t="s">
        <v>990</v>
      </c>
    </row>
    <row r="149" spans="1:3" x14ac:dyDescent="0.3">
      <c r="A149" s="87" t="s">
        <v>119</v>
      </c>
      <c r="B149" s="159" t="s">
        <v>1826</v>
      </c>
      <c r="C149" s="87" t="s">
        <v>994</v>
      </c>
    </row>
    <row r="150" spans="1:3" x14ac:dyDescent="0.3">
      <c r="A150" s="87" t="s">
        <v>1000</v>
      </c>
      <c r="B150" s="31" t="s">
        <v>1825</v>
      </c>
      <c r="C150" s="87" t="s">
        <v>1000</v>
      </c>
    </row>
    <row r="151" spans="1:3" x14ac:dyDescent="0.3">
      <c r="A151" s="87" t="s">
        <v>119</v>
      </c>
      <c r="B151" s="159" t="s">
        <v>1826</v>
      </c>
      <c r="C151" s="87" t="s">
        <v>1003</v>
      </c>
    </row>
    <row r="152" spans="1:3" x14ac:dyDescent="0.3">
      <c r="A152" s="87" t="s">
        <v>119</v>
      </c>
      <c r="B152" s="159" t="s">
        <v>1826</v>
      </c>
      <c r="C152" s="87" t="s">
        <v>1007</v>
      </c>
    </row>
    <row r="153" spans="1:3" x14ac:dyDescent="0.3">
      <c r="A153" s="87" t="s">
        <v>1855</v>
      </c>
      <c r="B153" s="31" t="s">
        <v>1825</v>
      </c>
      <c r="C153" s="87" t="s">
        <v>1855</v>
      </c>
    </row>
    <row r="154" spans="1:3" x14ac:dyDescent="0.3">
      <c r="A154" s="87" t="s">
        <v>119</v>
      </c>
      <c r="B154" s="159" t="s">
        <v>1826</v>
      </c>
      <c r="C154" s="87" t="s">
        <v>1012</v>
      </c>
    </row>
    <row r="155" spans="1:3" x14ac:dyDescent="0.3">
      <c r="A155" s="87" t="s">
        <v>1021</v>
      </c>
      <c r="B155" s="31" t="s">
        <v>1825</v>
      </c>
      <c r="C155" s="87" t="s">
        <v>1021</v>
      </c>
    </row>
    <row r="156" spans="1:3" x14ac:dyDescent="0.3">
      <c r="A156" s="87" t="s">
        <v>1028</v>
      </c>
      <c r="B156" s="31" t="s">
        <v>1825</v>
      </c>
      <c r="C156" s="87" t="s">
        <v>1028</v>
      </c>
    </row>
    <row r="157" spans="1:3" x14ac:dyDescent="0.3">
      <c r="A157" s="87" t="s">
        <v>1034</v>
      </c>
      <c r="B157" s="31" t="s">
        <v>1825</v>
      </c>
      <c r="C157" s="87" t="s">
        <v>1034</v>
      </c>
    </row>
    <row r="158" spans="1:3" x14ac:dyDescent="0.3">
      <c r="A158" s="87" t="s">
        <v>1042</v>
      </c>
      <c r="B158" s="31" t="s">
        <v>1825</v>
      </c>
      <c r="C158" s="87" t="s">
        <v>1042</v>
      </c>
    </row>
    <row r="159" spans="1:3" x14ac:dyDescent="0.3">
      <c r="A159" s="87" t="s">
        <v>119</v>
      </c>
      <c r="B159" s="159" t="s">
        <v>1826</v>
      </c>
      <c r="C159" s="87" t="s">
        <v>1055</v>
      </c>
    </row>
    <row r="160" spans="1:3" x14ac:dyDescent="0.3">
      <c r="A160" s="87" t="s">
        <v>119</v>
      </c>
      <c r="B160" s="159" t="s">
        <v>1826</v>
      </c>
      <c r="C160" s="87" t="s">
        <v>1060</v>
      </c>
    </row>
    <row r="161" spans="1:3" x14ac:dyDescent="0.3">
      <c r="A161" s="87" t="s">
        <v>119</v>
      </c>
      <c r="B161" s="159" t="s">
        <v>1826</v>
      </c>
      <c r="C161" s="87" t="s">
        <v>1064</v>
      </c>
    </row>
    <row r="162" spans="1:3" x14ac:dyDescent="0.3">
      <c r="A162" s="87" t="s">
        <v>119</v>
      </c>
      <c r="B162" s="159" t="s">
        <v>1826</v>
      </c>
      <c r="C162" s="87" t="s">
        <v>1069</v>
      </c>
    </row>
    <row r="163" spans="1:3" x14ac:dyDescent="0.3">
      <c r="A163" s="87" t="s">
        <v>119</v>
      </c>
      <c r="B163" s="159" t="s">
        <v>1826</v>
      </c>
      <c r="C163" s="87" t="s">
        <v>1074</v>
      </c>
    </row>
    <row r="164" spans="1:3" x14ac:dyDescent="0.3">
      <c r="A164" s="87" t="s">
        <v>119</v>
      </c>
      <c r="B164" s="159" t="s">
        <v>1826</v>
      </c>
      <c r="C164" s="87" t="s">
        <v>1080</v>
      </c>
    </row>
    <row r="165" spans="1:3" x14ac:dyDescent="0.3">
      <c r="A165" s="87" t="s">
        <v>119</v>
      </c>
      <c r="B165" s="159" t="s">
        <v>1826</v>
      </c>
      <c r="C165" s="87" t="s">
        <v>1086</v>
      </c>
    </row>
    <row r="166" spans="1:3" x14ac:dyDescent="0.3">
      <c r="A166" s="87" t="s">
        <v>119</v>
      </c>
      <c r="B166" s="159" t="s">
        <v>1826</v>
      </c>
      <c r="C166" s="87" t="s">
        <v>1092</v>
      </c>
    </row>
    <row r="167" spans="1:3" x14ac:dyDescent="0.3">
      <c r="A167" s="87" t="s">
        <v>1098</v>
      </c>
      <c r="B167" s="31" t="s">
        <v>1825</v>
      </c>
      <c r="C167" s="87" t="s">
        <v>1098</v>
      </c>
    </row>
    <row r="168" spans="1:3" x14ac:dyDescent="0.3">
      <c r="A168" s="87" t="s">
        <v>1103</v>
      </c>
      <c r="B168" s="31" t="s">
        <v>1825</v>
      </c>
      <c r="C168" s="87" t="s">
        <v>1103</v>
      </c>
    </row>
    <row r="169" spans="1:3" x14ac:dyDescent="0.3">
      <c r="A169" s="87" t="s">
        <v>1106</v>
      </c>
      <c r="B169" s="31" t="s">
        <v>1825</v>
      </c>
      <c r="C169" s="87" t="s">
        <v>1106</v>
      </c>
    </row>
    <row r="170" spans="1:3" x14ac:dyDescent="0.3">
      <c r="A170" s="87" t="s">
        <v>1110</v>
      </c>
      <c r="B170" s="31" t="s">
        <v>1825</v>
      </c>
      <c r="C170" s="87" t="s">
        <v>1110</v>
      </c>
    </row>
    <row r="171" spans="1:3" x14ac:dyDescent="0.3">
      <c r="A171" s="87" t="s">
        <v>1113</v>
      </c>
      <c r="B171" s="31" t="s">
        <v>1825</v>
      </c>
      <c r="C171" s="87" t="s">
        <v>1113</v>
      </c>
    </row>
    <row r="172" spans="1:3" x14ac:dyDescent="0.3">
      <c r="A172" s="87" t="s">
        <v>1116</v>
      </c>
      <c r="B172" s="31" t="s">
        <v>1825</v>
      </c>
      <c r="C172" s="87" t="s">
        <v>1116</v>
      </c>
    </row>
    <row r="173" spans="1:3" x14ac:dyDescent="0.3">
      <c r="A173" s="87" t="s">
        <v>1119</v>
      </c>
      <c r="B173" s="31" t="s">
        <v>1825</v>
      </c>
      <c r="C173" s="87" t="s">
        <v>1119</v>
      </c>
    </row>
    <row r="174" spans="1:3" x14ac:dyDescent="0.3">
      <c r="A174" s="87" t="s">
        <v>1122</v>
      </c>
      <c r="B174" s="31" t="s">
        <v>1825</v>
      </c>
      <c r="C174" s="87" t="s">
        <v>1122</v>
      </c>
    </row>
    <row r="175" spans="1:3" x14ac:dyDescent="0.3">
      <c r="A175" s="87" t="s">
        <v>1129</v>
      </c>
      <c r="B175" s="31" t="s">
        <v>1825</v>
      </c>
      <c r="C175" s="87" t="s">
        <v>1129</v>
      </c>
    </row>
    <row r="176" spans="1:3" x14ac:dyDescent="0.3">
      <c r="A176" s="87" t="s">
        <v>1132</v>
      </c>
      <c r="B176" s="31" t="s">
        <v>1825</v>
      </c>
      <c r="C176" s="87" t="s">
        <v>1132</v>
      </c>
    </row>
    <row r="177" spans="1:3" x14ac:dyDescent="0.3">
      <c r="A177" s="87" t="s">
        <v>1135</v>
      </c>
      <c r="B177" s="31" t="s">
        <v>1825</v>
      </c>
      <c r="C177" s="87" t="s">
        <v>1135</v>
      </c>
    </row>
    <row r="178" spans="1:3" x14ac:dyDescent="0.3">
      <c r="A178" s="87" t="s">
        <v>1139</v>
      </c>
      <c r="B178" s="31" t="s">
        <v>1825</v>
      </c>
      <c r="C178" s="87" t="s">
        <v>1139</v>
      </c>
    </row>
    <row r="179" spans="1:3" x14ac:dyDescent="0.3">
      <c r="A179" s="87" t="s">
        <v>1142</v>
      </c>
      <c r="B179" s="31" t="s">
        <v>1825</v>
      </c>
      <c r="C179" s="87" t="s">
        <v>1142</v>
      </c>
    </row>
    <row r="180" spans="1:3" x14ac:dyDescent="0.3">
      <c r="A180" s="87" t="s">
        <v>1146</v>
      </c>
      <c r="B180" s="31" t="s">
        <v>1825</v>
      </c>
      <c r="C180" s="87" t="s">
        <v>1146</v>
      </c>
    </row>
    <row r="181" spans="1:3" x14ac:dyDescent="0.3">
      <c r="A181" s="87" t="s">
        <v>119</v>
      </c>
      <c r="B181" s="159" t="s">
        <v>1826</v>
      </c>
      <c r="C181" s="87" t="s">
        <v>1149</v>
      </c>
    </row>
    <row r="182" spans="1:3" x14ac:dyDescent="0.3">
      <c r="A182" s="87" t="s">
        <v>1152</v>
      </c>
      <c r="B182" s="31" t="s">
        <v>1825</v>
      </c>
      <c r="C182" s="87" t="s">
        <v>1152</v>
      </c>
    </row>
    <row r="183" spans="1:3" x14ac:dyDescent="0.3">
      <c r="A183" s="87" t="s">
        <v>1155</v>
      </c>
      <c r="B183" s="31" t="s">
        <v>1825</v>
      </c>
      <c r="C183" s="87" t="s">
        <v>1155</v>
      </c>
    </row>
    <row r="184" spans="1:3" x14ac:dyDescent="0.3">
      <c r="A184" s="87" t="s">
        <v>119</v>
      </c>
      <c r="B184" s="159" t="s">
        <v>1826</v>
      </c>
      <c r="C184" s="87" t="s">
        <v>1856</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B3BAFF-4678-426A-9B28-C9F809EC0109}">
  <dimension ref="A1:H73"/>
  <sheetViews>
    <sheetView topLeftCell="A23" zoomScale="90" zoomScaleNormal="90" workbookViewId="0">
      <selection activeCell="D42" sqref="D42"/>
    </sheetView>
  </sheetViews>
  <sheetFormatPr defaultRowHeight="14.4" x14ac:dyDescent="0.3"/>
  <cols>
    <col min="1" max="1" width="106.5546875" bestFit="1" customWidth="1"/>
    <col min="2" max="2" width="34.5546875" bestFit="1" customWidth="1"/>
    <col min="3" max="3" width="10.77734375" bestFit="1" customWidth="1"/>
    <col min="4" max="4" width="10.21875" bestFit="1" customWidth="1"/>
    <col min="5" max="5" width="11.44140625" bestFit="1" customWidth="1"/>
    <col min="6" max="6" width="8.77734375" bestFit="1" customWidth="1"/>
    <col min="7" max="7" width="29.21875" customWidth="1"/>
    <col min="8" max="8" width="35.44140625" bestFit="1" customWidth="1"/>
  </cols>
  <sheetData>
    <row r="1" spans="1:8" x14ac:dyDescent="0.3">
      <c r="A1" s="127"/>
      <c r="B1" s="127"/>
      <c r="C1" s="730" t="s">
        <v>1857</v>
      </c>
      <c r="D1" s="730"/>
      <c r="E1" s="128"/>
      <c r="F1" s="128"/>
      <c r="G1" s="127"/>
      <c r="H1" s="127"/>
    </row>
    <row r="2" spans="1:8" ht="28.8" x14ac:dyDescent="0.3">
      <c r="A2" s="129" t="s">
        <v>1858</v>
      </c>
      <c r="B2" s="129" t="s">
        <v>1859</v>
      </c>
      <c r="C2" s="129" t="s">
        <v>1860</v>
      </c>
      <c r="D2" s="129" t="s">
        <v>1861</v>
      </c>
      <c r="E2" s="130" t="s">
        <v>1862</v>
      </c>
      <c r="F2" s="130" t="s">
        <v>1863</v>
      </c>
      <c r="G2" s="129" t="s">
        <v>1864</v>
      </c>
      <c r="H2" s="129" t="s">
        <v>4</v>
      </c>
    </row>
    <row r="3" spans="1:8" x14ac:dyDescent="0.3">
      <c r="A3" s="9" t="s">
        <v>1865</v>
      </c>
      <c r="B3" s="9" t="s">
        <v>1866</v>
      </c>
      <c r="C3" s="9">
        <v>0</v>
      </c>
      <c r="D3" s="9">
        <v>96</v>
      </c>
      <c r="E3" s="3">
        <v>0</v>
      </c>
      <c r="F3" s="3">
        <v>6</v>
      </c>
      <c r="G3" s="9" t="s">
        <v>1867</v>
      </c>
      <c r="H3" s="9"/>
    </row>
    <row r="4" spans="1:8" x14ac:dyDescent="0.3">
      <c r="A4" s="9" t="s">
        <v>1868</v>
      </c>
      <c r="B4" s="9" t="s">
        <v>1869</v>
      </c>
      <c r="C4" s="9">
        <v>96</v>
      </c>
      <c r="D4" s="9">
        <v>96</v>
      </c>
      <c r="E4" s="3">
        <f>C4/16</f>
        <v>6</v>
      </c>
      <c r="F4" s="3">
        <v>6</v>
      </c>
      <c r="G4" s="9" t="s">
        <v>1867</v>
      </c>
      <c r="H4" s="9"/>
    </row>
    <row r="5" spans="1:8" x14ac:dyDescent="0.3">
      <c r="A5" s="9" t="s">
        <v>1870</v>
      </c>
      <c r="B5" s="9" t="s">
        <v>1871</v>
      </c>
      <c r="C5" s="9">
        <v>192</v>
      </c>
      <c r="D5" s="9">
        <v>80</v>
      </c>
      <c r="E5" s="3">
        <f>C5/16</f>
        <v>12</v>
      </c>
      <c r="F5" s="3">
        <v>5</v>
      </c>
      <c r="G5" s="9" t="s">
        <v>1872</v>
      </c>
      <c r="H5" s="9"/>
    </row>
    <row r="6" spans="1:8" x14ac:dyDescent="0.3">
      <c r="A6" s="131" t="s">
        <v>1873</v>
      </c>
      <c r="B6" s="131" t="s">
        <v>1874</v>
      </c>
      <c r="C6" s="9">
        <v>272</v>
      </c>
      <c r="D6" s="9">
        <v>48</v>
      </c>
      <c r="E6" s="3">
        <f>C6/16</f>
        <v>17</v>
      </c>
      <c r="F6" s="3">
        <v>3</v>
      </c>
      <c r="G6" s="9" t="s">
        <v>1875</v>
      </c>
      <c r="H6" s="9" t="s">
        <v>1876</v>
      </c>
    </row>
    <row r="7" spans="1:8" x14ac:dyDescent="0.3">
      <c r="A7" s="132" t="s">
        <v>1877</v>
      </c>
      <c r="B7" s="132" t="s">
        <v>1878</v>
      </c>
      <c r="C7" s="9">
        <v>320</v>
      </c>
      <c r="D7" s="9">
        <v>64</v>
      </c>
      <c r="E7" s="3">
        <f>C7/16</f>
        <v>20</v>
      </c>
      <c r="F7" s="3">
        <v>4</v>
      </c>
      <c r="G7" s="9" t="s">
        <v>1879</v>
      </c>
      <c r="H7" s="9"/>
    </row>
    <row r="8" spans="1:8" x14ac:dyDescent="0.3">
      <c r="A8" s="132" t="s">
        <v>1880</v>
      </c>
      <c r="B8" s="132" t="s">
        <v>1881</v>
      </c>
      <c r="C8" s="9">
        <v>384</v>
      </c>
      <c r="D8" s="9">
        <v>128</v>
      </c>
      <c r="E8" s="3">
        <f>C8/16</f>
        <v>24</v>
      </c>
      <c r="F8" s="3">
        <v>8</v>
      </c>
      <c r="G8" s="9" t="s">
        <v>1882</v>
      </c>
      <c r="H8" s="9"/>
    </row>
    <row r="9" spans="1:8" x14ac:dyDescent="0.3">
      <c r="A9" s="9" t="s">
        <v>1883</v>
      </c>
      <c r="B9" s="9"/>
      <c r="C9" s="9"/>
      <c r="D9" s="9"/>
      <c r="E9" s="3"/>
      <c r="F9" s="3"/>
      <c r="G9" s="9"/>
      <c r="H9" s="9"/>
    </row>
    <row r="10" spans="1:8" x14ac:dyDescent="0.3">
      <c r="A10" s="9"/>
      <c r="B10" s="9"/>
      <c r="C10" s="9"/>
      <c r="D10" s="9"/>
      <c r="E10" s="3"/>
      <c r="F10" s="3"/>
      <c r="G10" s="9"/>
      <c r="H10" s="9"/>
    </row>
    <row r="11" spans="1:8" x14ac:dyDescent="0.3">
      <c r="A11" s="9"/>
      <c r="B11" s="9"/>
      <c r="C11" s="9"/>
      <c r="D11" s="9"/>
      <c r="E11" s="3"/>
      <c r="F11" s="3"/>
      <c r="G11" s="9"/>
      <c r="H11" s="9"/>
    </row>
    <row r="12" spans="1:8" x14ac:dyDescent="0.3">
      <c r="A12" s="133" t="s">
        <v>1884</v>
      </c>
      <c r="B12" s="133" t="s">
        <v>1859</v>
      </c>
      <c r="C12" s="133" t="s">
        <v>1860</v>
      </c>
      <c r="D12" s="133" t="s">
        <v>1861</v>
      </c>
      <c r="E12" s="134"/>
      <c r="F12" s="134"/>
      <c r="G12" s="133" t="s">
        <v>1864</v>
      </c>
      <c r="H12" s="133" t="s">
        <v>4</v>
      </c>
    </row>
    <row r="13" spans="1:8" s="138" customFormat="1" x14ac:dyDescent="0.3">
      <c r="A13" s="135" t="s">
        <v>1885</v>
      </c>
      <c r="B13" s="135" t="s">
        <v>1886</v>
      </c>
      <c r="C13" s="135">
        <v>512</v>
      </c>
      <c r="D13" s="135">
        <v>128</v>
      </c>
      <c r="E13" s="136">
        <f>C13/16</f>
        <v>32</v>
      </c>
      <c r="F13" s="136">
        <v>8</v>
      </c>
      <c r="G13" s="135" t="s">
        <v>1882</v>
      </c>
      <c r="H13" s="137"/>
    </row>
    <row r="14" spans="1:8" s="138" customFormat="1" x14ac:dyDescent="0.3">
      <c r="A14" s="137" t="s">
        <v>1887</v>
      </c>
      <c r="B14" s="137" t="s">
        <v>1888</v>
      </c>
      <c r="C14" s="137">
        <v>640</v>
      </c>
      <c r="D14" s="137">
        <v>128</v>
      </c>
      <c r="E14" s="139">
        <f>C14/16</f>
        <v>40</v>
      </c>
      <c r="F14" s="139">
        <v>8</v>
      </c>
      <c r="G14" s="137" t="s">
        <v>1882</v>
      </c>
      <c r="H14" s="137"/>
    </row>
    <row r="15" spans="1:8" s="138" customFormat="1" x14ac:dyDescent="0.3">
      <c r="A15" s="137" t="s">
        <v>1889</v>
      </c>
      <c r="B15" s="137" t="s">
        <v>1890</v>
      </c>
      <c r="C15" s="137">
        <v>768</v>
      </c>
      <c r="D15" s="137">
        <v>96</v>
      </c>
      <c r="E15" s="139">
        <f>C15/16</f>
        <v>48</v>
      </c>
      <c r="F15" s="139">
        <v>6</v>
      </c>
      <c r="G15" s="137" t="s">
        <v>1867</v>
      </c>
      <c r="H15" s="137"/>
    </row>
    <row r="16" spans="1:8" s="138" customFormat="1" x14ac:dyDescent="0.3">
      <c r="A16" s="137" t="s">
        <v>1891</v>
      </c>
      <c r="B16" s="137" t="s">
        <v>1892</v>
      </c>
      <c r="C16" s="137">
        <v>864</v>
      </c>
      <c r="D16" s="137">
        <v>160</v>
      </c>
      <c r="E16" s="139">
        <f>C16/16</f>
        <v>54</v>
      </c>
      <c r="F16" s="139">
        <v>10</v>
      </c>
      <c r="G16" s="137" t="s">
        <v>1893</v>
      </c>
      <c r="H16" s="137"/>
    </row>
    <row r="17" spans="1:8" x14ac:dyDescent="0.3">
      <c r="A17" s="9" t="s">
        <v>1894</v>
      </c>
      <c r="B17" s="9"/>
      <c r="C17" s="9"/>
      <c r="D17" s="9"/>
      <c r="E17" s="3"/>
      <c r="F17" s="3"/>
      <c r="G17" s="9"/>
      <c r="H17" s="9"/>
    </row>
    <row r="18" spans="1:8" x14ac:dyDescent="0.3">
      <c r="A18" s="9"/>
      <c r="B18" s="9"/>
      <c r="C18" s="9"/>
      <c r="D18" s="9"/>
      <c r="E18" s="3"/>
      <c r="F18" s="3"/>
      <c r="G18" s="9"/>
      <c r="H18" s="9"/>
    </row>
    <row r="19" spans="1:8" x14ac:dyDescent="0.3">
      <c r="A19" s="9"/>
      <c r="B19" s="9"/>
      <c r="C19" s="9"/>
      <c r="D19" s="9"/>
      <c r="E19" s="3"/>
      <c r="F19" s="3"/>
      <c r="G19" s="9"/>
      <c r="H19" s="9"/>
    </row>
    <row r="20" spans="1:8" ht="28.8" x14ac:dyDescent="0.3">
      <c r="A20" s="133" t="s">
        <v>1895</v>
      </c>
      <c r="B20" s="133" t="s">
        <v>1859</v>
      </c>
      <c r="C20" s="129" t="s">
        <v>1860</v>
      </c>
      <c r="D20" s="129" t="s">
        <v>1861</v>
      </c>
      <c r="E20" s="130" t="s">
        <v>1862</v>
      </c>
      <c r="F20" s="130" t="s">
        <v>1863</v>
      </c>
      <c r="G20" s="133" t="s">
        <v>1864</v>
      </c>
      <c r="H20" s="133" t="s">
        <v>4</v>
      </c>
    </row>
    <row r="21" spans="1:8" s="138" customFormat="1" x14ac:dyDescent="0.3">
      <c r="A21" s="137" t="s">
        <v>1896</v>
      </c>
      <c r="B21" s="137" t="s">
        <v>1897</v>
      </c>
      <c r="C21" s="137">
        <v>1024</v>
      </c>
      <c r="D21" s="137">
        <v>80</v>
      </c>
      <c r="E21" s="139">
        <f t="shared" ref="E21:E26" si="0">C21/16</f>
        <v>64</v>
      </c>
      <c r="F21" s="139">
        <v>10</v>
      </c>
      <c r="G21" s="137" t="s">
        <v>1898</v>
      </c>
      <c r="H21" s="137"/>
    </row>
    <row r="22" spans="1:8" s="138" customFormat="1" x14ac:dyDescent="0.3">
      <c r="A22" s="137" t="s">
        <v>1899</v>
      </c>
      <c r="B22" s="137" t="s">
        <v>1900</v>
      </c>
      <c r="C22" s="137">
        <v>1104</v>
      </c>
      <c r="D22" s="137">
        <v>80</v>
      </c>
      <c r="E22" s="139">
        <f t="shared" si="0"/>
        <v>69</v>
      </c>
      <c r="F22" s="139">
        <v>10</v>
      </c>
      <c r="G22" s="137" t="s">
        <v>1872</v>
      </c>
      <c r="H22" s="137"/>
    </row>
    <row r="23" spans="1:8" s="138" customFormat="1" x14ac:dyDescent="0.3">
      <c r="A23" s="137" t="s">
        <v>1901</v>
      </c>
      <c r="B23" s="137" t="s">
        <v>1902</v>
      </c>
      <c r="C23" s="137">
        <v>1184</v>
      </c>
      <c r="D23" s="137">
        <v>256</v>
      </c>
      <c r="E23" s="139">
        <f t="shared" si="0"/>
        <v>74</v>
      </c>
      <c r="F23" s="139">
        <v>16</v>
      </c>
      <c r="G23" s="137" t="s">
        <v>1903</v>
      </c>
      <c r="H23" s="137"/>
    </row>
    <row r="24" spans="1:8" x14ac:dyDescent="0.3">
      <c r="A24" s="9" t="s">
        <v>1904</v>
      </c>
      <c r="B24" s="9" t="s">
        <v>1905</v>
      </c>
      <c r="C24" s="9">
        <v>1440</v>
      </c>
      <c r="D24" s="9">
        <v>8</v>
      </c>
      <c r="E24" s="3">
        <f t="shared" si="0"/>
        <v>90</v>
      </c>
      <c r="F24" s="3">
        <v>0.5</v>
      </c>
      <c r="G24" s="9" t="s">
        <v>1906</v>
      </c>
      <c r="H24" s="9"/>
    </row>
    <row r="25" spans="1:8" x14ac:dyDescent="0.3">
      <c r="A25" s="9" t="s">
        <v>1907</v>
      </c>
      <c r="B25" s="9" t="s">
        <v>1908</v>
      </c>
      <c r="C25" s="9">
        <v>1448</v>
      </c>
      <c r="D25" s="9">
        <v>56</v>
      </c>
      <c r="E25" s="3">
        <f t="shared" si="0"/>
        <v>90.5</v>
      </c>
      <c r="F25" s="3">
        <v>3.5</v>
      </c>
      <c r="G25" s="9" t="s">
        <v>1909</v>
      </c>
      <c r="H25" s="9" t="s">
        <v>1876</v>
      </c>
    </row>
    <row r="26" spans="1:8" x14ac:dyDescent="0.3">
      <c r="A26" s="9" t="s">
        <v>1910</v>
      </c>
      <c r="B26" s="9" t="s">
        <v>1911</v>
      </c>
      <c r="C26" s="9">
        <v>1504</v>
      </c>
      <c r="D26" s="9">
        <v>32</v>
      </c>
      <c r="E26" s="3">
        <f t="shared" si="0"/>
        <v>94</v>
      </c>
      <c r="F26" s="3">
        <v>1</v>
      </c>
      <c r="G26" s="9" t="s">
        <v>1912</v>
      </c>
      <c r="H26" s="9" t="s">
        <v>1876</v>
      </c>
    </row>
    <row r="27" spans="1:8" x14ac:dyDescent="0.3">
      <c r="A27" s="9" t="s">
        <v>1894</v>
      </c>
      <c r="B27" s="9"/>
      <c r="C27" s="9"/>
      <c r="D27" s="9"/>
      <c r="E27" s="3"/>
      <c r="F27" s="3"/>
      <c r="G27" s="9"/>
      <c r="H27" s="9"/>
    </row>
    <row r="28" spans="1:8" x14ac:dyDescent="0.3">
      <c r="A28" s="9"/>
      <c r="B28" s="9"/>
      <c r="C28" s="9"/>
      <c r="D28" s="9"/>
      <c r="E28" s="3"/>
      <c r="F28" s="3"/>
      <c r="G28" s="9"/>
      <c r="H28" s="9"/>
    </row>
    <row r="29" spans="1:8" x14ac:dyDescent="0.3">
      <c r="A29" s="9"/>
      <c r="B29" s="9"/>
      <c r="C29" s="9"/>
      <c r="D29" s="9"/>
      <c r="E29" s="3"/>
      <c r="F29" s="3"/>
      <c r="G29" s="9"/>
      <c r="H29" s="9"/>
    </row>
    <row r="30" spans="1:8" ht="28.8" x14ac:dyDescent="0.3">
      <c r="A30" s="133" t="s">
        <v>1913</v>
      </c>
      <c r="B30" s="133" t="s">
        <v>1859</v>
      </c>
      <c r="C30" s="129" t="s">
        <v>1860</v>
      </c>
      <c r="D30" s="129" t="s">
        <v>1861</v>
      </c>
      <c r="E30" s="130" t="s">
        <v>1862</v>
      </c>
      <c r="F30" s="130" t="s">
        <v>1863</v>
      </c>
      <c r="G30" s="133" t="s">
        <v>1864</v>
      </c>
      <c r="H30" s="133" t="s">
        <v>4</v>
      </c>
    </row>
    <row r="31" spans="1:8" x14ac:dyDescent="0.3">
      <c r="A31" s="131" t="s">
        <v>1914</v>
      </c>
      <c r="B31" s="131" t="s">
        <v>1915</v>
      </c>
      <c r="C31" s="9">
        <v>1536</v>
      </c>
      <c r="D31" s="9">
        <v>64</v>
      </c>
      <c r="E31" s="3">
        <f>C31/16</f>
        <v>96</v>
      </c>
      <c r="F31" s="3">
        <v>4</v>
      </c>
      <c r="G31" s="9" t="s">
        <v>1879</v>
      </c>
      <c r="H31" s="9" t="s">
        <v>1876</v>
      </c>
    </row>
    <row r="32" spans="1:8" x14ac:dyDescent="0.3">
      <c r="A32" s="131" t="s">
        <v>1916</v>
      </c>
      <c r="B32" s="131" t="s">
        <v>1917</v>
      </c>
      <c r="C32" s="9">
        <v>1600</v>
      </c>
      <c r="D32" s="9">
        <v>128</v>
      </c>
      <c r="E32" s="3">
        <f>C32/16</f>
        <v>100</v>
      </c>
      <c r="F32" s="3">
        <v>8</v>
      </c>
      <c r="G32" s="9" t="s">
        <v>1882</v>
      </c>
      <c r="H32" s="9" t="s">
        <v>1876</v>
      </c>
    </row>
    <row r="33" spans="1:8" x14ac:dyDescent="0.3">
      <c r="A33" s="131" t="s">
        <v>1918</v>
      </c>
      <c r="B33" s="131" t="s">
        <v>1919</v>
      </c>
      <c r="C33" s="9">
        <v>1728</v>
      </c>
      <c r="D33" s="9">
        <v>128</v>
      </c>
      <c r="E33" s="3">
        <f>C33/16</f>
        <v>108</v>
      </c>
      <c r="F33" s="3">
        <v>8</v>
      </c>
      <c r="G33" s="9" t="s">
        <v>1920</v>
      </c>
      <c r="H33" s="9" t="s">
        <v>1876</v>
      </c>
    </row>
    <row r="34" spans="1:8" x14ac:dyDescent="0.3">
      <c r="A34" s="131" t="s">
        <v>1921</v>
      </c>
      <c r="B34" s="131" t="s">
        <v>1922</v>
      </c>
      <c r="C34" s="9">
        <v>1856</v>
      </c>
      <c r="D34" s="9">
        <v>192</v>
      </c>
      <c r="E34" s="3">
        <f>C34/16</f>
        <v>116</v>
      </c>
      <c r="F34" s="3">
        <v>12</v>
      </c>
      <c r="G34" s="9" t="s">
        <v>1923</v>
      </c>
      <c r="H34" s="9" t="s">
        <v>1876</v>
      </c>
    </row>
    <row r="35" spans="1:8" x14ac:dyDescent="0.3">
      <c r="A35" s="9" t="s">
        <v>1894</v>
      </c>
      <c r="B35" s="9"/>
      <c r="C35" s="9"/>
      <c r="D35" s="9"/>
      <c r="E35" s="3"/>
      <c r="F35" s="3"/>
      <c r="G35" s="9"/>
      <c r="H35" s="9"/>
    </row>
    <row r="36" spans="1:8" x14ac:dyDescent="0.3">
      <c r="A36" s="9"/>
      <c r="B36" s="9"/>
      <c r="C36" s="9"/>
      <c r="D36" s="9"/>
      <c r="E36" s="3"/>
      <c r="F36" s="3"/>
      <c r="G36" s="9"/>
      <c r="H36" s="9"/>
    </row>
    <row r="37" spans="1:8" ht="28.8" x14ac:dyDescent="0.3">
      <c r="A37" s="133" t="s">
        <v>1924</v>
      </c>
      <c r="B37" s="133" t="s">
        <v>1859</v>
      </c>
      <c r="C37" s="129" t="s">
        <v>1860</v>
      </c>
      <c r="D37" s="129" t="s">
        <v>1861</v>
      </c>
      <c r="E37" s="130" t="s">
        <v>1862</v>
      </c>
      <c r="F37" s="130" t="s">
        <v>1863</v>
      </c>
      <c r="G37" s="133" t="s">
        <v>1864</v>
      </c>
      <c r="H37" s="133" t="s">
        <v>4</v>
      </c>
    </row>
    <row r="38" spans="1:8" x14ac:dyDescent="0.3">
      <c r="A38" s="132" t="s">
        <v>1925</v>
      </c>
      <c r="B38" s="132" t="s">
        <v>1926</v>
      </c>
      <c r="C38" s="9">
        <v>2048</v>
      </c>
      <c r="D38" s="9">
        <v>64</v>
      </c>
      <c r="E38" s="3">
        <f>C38/16</f>
        <v>128</v>
      </c>
      <c r="F38" s="3">
        <v>4</v>
      </c>
      <c r="G38" s="9" t="s">
        <v>1927</v>
      </c>
      <c r="H38" s="9"/>
    </row>
    <row r="39" spans="1:8" x14ac:dyDescent="0.3">
      <c r="A39" s="132" t="s">
        <v>1928</v>
      </c>
      <c r="B39" s="132" t="s">
        <v>1929</v>
      </c>
      <c r="C39" s="9">
        <v>2112</v>
      </c>
      <c r="D39" s="9">
        <v>64</v>
      </c>
      <c r="E39" s="3">
        <f>C39/16</f>
        <v>132</v>
      </c>
      <c r="F39" s="3">
        <v>4</v>
      </c>
      <c r="G39" s="9" t="s">
        <v>1927</v>
      </c>
      <c r="H39" s="9"/>
    </row>
    <row r="40" spans="1:8" x14ac:dyDescent="0.3">
      <c r="E40" s="25"/>
      <c r="F40" s="25"/>
    </row>
    <row r="41" spans="1:8" ht="28.8" x14ac:dyDescent="0.3">
      <c r="A41" s="133" t="s">
        <v>1930</v>
      </c>
      <c r="B41" s="133" t="s">
        <v>1859</v>
      </c>
      <c r="C41" s="129" t="s">
        <v>1860</v>
      </c>
      <c r="D41" s="129" t="s">
        <v>1861</v>
      </c>
      <c r="E41" s="130" t="s">
        <v>1862</v>
      </c>
      <c r="F41" s="130" t="s">
        <v>1863</v>
      </c>
      <c r="G41" s="133" t="s">
        <v>1864</v>
      </c>
      <c r="H41" s="133" t="s">
        <v>4</v>
      </c>
    </row>
    <row r="42" spans="1:8" s="144" customFormat="1" ht="201.6" x14ac:dyDescent="0.3">
      <c r="A42" s="140" t="s">
        <v>1931</v>
      </c>
      <c r="B42" s="141" t="s">
        <v>1932</v>
      </c>
      <c r="C42" s="141">
        <v>2176</v>
      </c>
      <c r="D42" s="141">
        <v>128</v>
      </c>
      <c r="E42" s="142">
        <f>C42/16</f>
        <v>136</v>
      </c>
      <c r="F42" s="142">
        <v>8</v>
      </c>
      <c r="G42" s="143" t="s">
        <v>1933</v>
      </c>
      <c r="H42" s="141" t="s">
        <v>1934</v>
      </c>
    </row>
    <row r="43" spans="1:8" x14ac:dyDescent="0.3">
      <c r="A43" s="9"/>
      <c r="B43" s="9"/>
      <c r="C43" s="9"/>
      <c r="D43" s="9"/>
      <c r="E43" s="3"/>
      <c r="F43" s="3"/>
      <c r="G43" s="9"/>
      <c r="H43" s="9"/>
    </row>
    <row r="44" spans="1:8" ht="28.8" x14ac:dyDescent="0.3">
      <c r="A44" s="133" t="s">
        <v>1935</v>
      </c>
      <c r="B44" s="133" t="s">
        <v>1859</v>
      </c>
      <c r="C44" s="129" t="s">
        <v>1860</v>
      </c>
      <c r="D44" s="129" t="s">
        <v>1861</v>
      </c>
      <c r="E44" s="130" t="s">
        <v>1862</v>
      </c>
      <c r="F44" s="130" t="s">
        <v>1863</v>
      </c>
      <c r="G44" s="133" t="s">
        <v>1864</v>
      </c>
      <c r="H44" s="133" t="s">
        <v>4</v>
      </c>
    </row>
    <row r="45" spans="1:8" x14ac:dyDescent="0.3">
      <c r="A45" s="9" t="s">
        <v>1936</v>
      </c>
      <c r="B45" s="9" t="s">
        <v>1937</v>
      </c>
      <c r="C45" s="9">
        <v>2304</v>
      </c>
      <c r="D45" s="9">
        <v>128</v>
      </c>
      <c r="E45" s="3">
        <v>144</v>
      </c>
      <c r="F45" s="3">
        <v>8</v>
      </c>
      <c r="G45" s="9" t="s">
        <v>1938</v>
      </c>
      <c r="H45" s="9"/>
    </row>
    <row r="46" spans="1:8" x14ac:dyDescent="0.3">
      <c r="A46" s="9"/>
      <c r="B46" s="9"/>
      <c r="C46" s="9"/>
      <c r="D46" s="9"/>
      <c r="E46" s="3"/>
      <c r="F46" s="3"/>
      <c r="G46" s="9"/>
      <c r="H46" s="9"/>
    </row>
    <row r="47" spans="1:8" ht="28.8" x14ac:dyDescent="0.3">
      <c r="A47" s="133" t="s">
        <v>1939</v>
      </c>
      <c r="B47" s="133" t="s">
        <v>1859</v>
      </c>
      <c r="C47" s="129" t="s">
        <v>1860</v>
      </c>
      <c r="D47" s="129" t="s">
        <v>1861</v>
      </c>
      <c r="E47" s="130" t="s">
        <v>1862</v>
      </c>
      <c r="F47" s="130" t="s">
        <v>1863</v>
      </c>
      <c r="G47" s="133" t="s">
        <v>1864</v>
      </c>
      <c r="H47" s="133" t="s">
        <v>4</v>
      </c>
    </row>
    <row r="48" spans="1:8" x14ac:dyDescent="0.3">
      <c r="A48" s="9" t="s">
        <v>1936</v>
      </c>
      <c r="B48" s="9" t="s">
        <v>1940</v>
      </c>
      <c r="C48" s="9">
        <v>2432</v>
      </c>
      <c r="D48" s="9">
        <v>128</v>
      </c>
      <c r="E48" s="3">
        <v>152</v>
      </c>
      <c r="F48" s="3">
        <v>8</v>
      </c>
      <c r="G48" s="9" t="s">
        <v>1938</v>
      </c>
      <c r="H48" s="9"/>
    </row>
    <row r="49" spans="1:8" x14ac:dyDescent="0.3">
      <c r="A49" s="9"/>
      <c r="B49" s="9"/>
      <c r="C49" s="9"/>
      <c r="D49" s="9"/>
      <c r="E49" s="3"/>
      <c r="F49" s="3"/>
      <c r="G49" s="9"/>
      <c r="H49" s="9"/>
    </row>
    <row r="50" spans="1:8" ht="28.8" x14ac:dyDescent="0.3">
      <c r="A50" s="133" t="s">
        <v>1941</v>
      </c>
      <c r="B50" s="133" t="s">
        <v>1859</v>
      </c>
      <c r="C50" s="129" t="s">
        <v>1860</v>
      </c>
      <c r="D50" s="129" t="s">
        <v>1861</v>
      </c>
      <c r="E50" s="130" t="s">
        <v>1862</v>
      </c>
      <c r="F50" s="130" t="s">
        <v>1863</v>
      </c>
      <c r="G50" s="133" t="s">
        <v>1864</v>
      </c>
      <c r="H50" s="133" t="s">
        <v>4</v>
      </c>
    </row>
    <row r="51" spans="1:8" s="144" customFormat="1" ht="144" x14ac:dyDescent="0.3">
      <c r="A51" s="145" t="s">
        <v>1942</v>
      </c>
      <c r="B51" s="141" t="s">
        <v>1943</v>
      </c>
      <c r="C51" s="141">
        <v>2560</v>
      </c>
      <c r="D51" s="141">
        <v>128</v>
      </c>
      <c r="E51" s="142">
        <v>160</v>
      </c>
      <c r="F51" s="142">
        <v>8</v>
      </c>
      <c r="G51" s="146" t="s">
        <v>1944</v>
      </c>
      <c r="H51" s="146" t="s">
        <v>1945</v>
      </c>
    </row>
    <row r="52" spans="1:8" x14ac:dyDescent="0.3">
      <c r="A52" s="9"/>
      <c r="B52" s="9"/>
      <c r="C52" s="9"/>
      <c r="D52" s="9"/>
      <c r="E52" s="3"/>
      <c r="F52" s="3"/>
      <c r="G52" s="9"/>
      <c r="H52" s="9"/>
    </row>
    <row r="53" spans="1:8" ht="28.8" x14ac:dyDescent="0.3">
      <c r="A53" s="133" t="s">
        <v>1946</v>
      </c>
      <c r="B53" s="133" t="s">
        <v>1859</v>
      </c>
      <c r="C53" s="129" t="s">
        <v>1860</v>
      </c>
      <c r="D53" s="129" t="s">
        <v>1861</v>
      </c>
      <c r="E53" s="130" t="s">
        <v>1862</v>
      </c>
      <c r="F53" s="130" t="s">
        <v>1863</v>
      </c>
      <c r="G53" s="133" t="s">
        <v>1864</v>
      </c>
      <c r="H53" s="133" t="s">
        <v>4</v>
      </c>
    </row>
    <row r="54" spans="1:8" s="144" customFormat="1" ht="144" x14ac:dyDescent="0.3">
      <c r="A54" s="145" t="s">
        <v>1947</v>
      </c>
      <c r="B54" s="141" t="s">
        <v>1948</v>
      </c>
      <c r="C54" s="141">
        <v>2688</v>
      </c>
      <c r="D54" s="141">
        <v>128</v>
      </c>
      <c r="E54" s="142">
        <v>168</v>
      </c>
      <c r="F54" s="142">
        <v>8</v>
      </c>
      <c r="G54" s="146" t="s">
        <v>1944</v>
      </c>
      <c r="H54" s="146" t="s">
        <v>1945</v>
      </c>
    </row>
    <row r="55" spans="1:8" x14ac:dyDescent="0.3">
      <c r="A55" s="9"/>
      <c r="B55" s="9"/>
      <c r="C55" s="9"/>
      <c r="D55" s="9"/>
      <c r="E55" s="3"/>
      <c r="F55" s="3"/>
      <c r="G55" s="9"/>
      <c r="H55" s="9"/>
    </row>
    <row r="56" spans="1:8" ht="28.8" x14ac:dyDescent="0.3">
      <c r="A56" s="133" t="s">
        <v>1949</v>
      </c>
      <c r="B56" s="133" t="s">
        <v>1859</v>
      </c>
      <c r="C56" s="129" t="s">
        <v>1860</v>
      </c>
      <c r="D56" s="129" t="s">
        <v>1861</v>
      </c>
      <c r="E56" s="130" t="s">
        <v>1862</v>
      </c>
      <c r="F56" s="130" t="s">
        <v>1863</v>
      </c>
      <c r="G56" s="133" t="s">
        <v>1864</v>
      </c>
      <c r="H56" s="133" t="s">
        <v>4</v>
      </c>
    </row>
    <row r="57" spans="1:8" s="144" customFormat="1" ht="144" x14ac:dyDescent="0.3">
      <c r="A57" s="145" t="s">
        <v>1950</v>
      </c>
      <c r="B57" s="141" t="s">
        <v>1951</v>
      </c>
      <c r="C57" s="141">
        <v>2816</v>
      </c>
      <c r="D57" s="141">
        <v>128</v>
      </c>
      <c r="E57" s="142">
        <v>176</v>
      </c>
      <c r="F57" s="142">
        <v>8</v>
      </c>
      <c r="G57" s="146" t="s">
        <v>1944</v>
      </c>
      <c r="H57" s="146" t="s">
        <v>1945</v>
      </c>
    </row>
    <row r="58" spans="1:8" x14ac:dyDescent="0.3">
      <c r="A58" s="9"/>
      <c r="B58" s="9"/>
      <c r="C58" s="9"/>
      <c r="D58" s="9"/>
      <c r="E58" s="3"/>
      <c r="F58" s="3"/>
      <c r="G58" s="9"/>
      <c r="H58" s="9"/>
    </row>
    <row r="59" spans="1:8" x14ac:dyDescent="0.3">
      <c r="A59" s="133" t="s">
        <v>1952</v>
      </c>
      <c r="B59" s="133" t="s">
        <v>1859</v>
      </c>
      <c r="C59" s="133" t="s">
        <v>1860</v>
      </c>
      <c r="D59" s="133" t="s">
        <v>1861</v>
      </c>
      <c r="E59" s="134"/>
      <c r="F59" s="134"/>
      <c r="G59" s="133" t="s">
        <v>1864</v>
      </c>
      <c r="H59" s="731" t="s">
        <v>1953</v>
      </c>
    </row>
    <row r="60" spans="1:8" s="144" customFormat="1" x14ac:dyDescent="0.3">
      <c r="A60" s="147" t="s">
        <v>1954</v>
      </c>
      <c r="B60" s="148"/>
      <c r="C60" s="148"/>
      <c r="D60" s="148"/>
      <c r="E60" s="53"/>
      <c r="F60" s="53"/>
      <c r="G60" s="148" t="s">
        <v>1955</v>
      </c>
      <c r="H60" s="732"/>
    </row>
    <row r="61" spans="1:8" s="144" customFormat="1" x14ac:dyDescent="0.3">
      <c r="A61" s="147" t="s">
        <v>1956</v>
      </c>
      <c r="B61" s="148"/>
      <c r="C61" s="148"/>
      <c r="D61" s="148"/>
      <c r="E61" s="53"/>
      <c r="F61" s="53"/>
      <c r="G61" s="148" t="s">
        <v>1955</v>
      </c>
      <c r="H61" s="732"/>
    </row>
    <row r="62" spans="1:8" x14ac:dyDescent="0.3">
      <c r="A62" s="9"/>
      <c r="B62" s="9"/>
      <c r="C62" s="9"/>
      <c r="D62" s="9"/>
      <c r="E62" s="3"/>
      <c r="F62" s="3"/>
      <c r="G62" s="9"/>
      <c r="H62" s="732"/>
    </row>
    <row r="63" spans="1:8" x14ac:dyDescent="0.3">
      <c r="A63" s="133" t="s">
        <v>1957</v>
      </c>
      <c r="B63" s="133" t="s">
        <v>1859</v>
      </c>
      <c r="C63" s="133" t="s">
        <v>1860</v>
      </c>
      <c r="D63" s="133" t="s">
        <v>1861</v>
      </c>
      <c r="E63" s="134"/>
      <c r="F63" s="134"/>
      <c r="G63" s="133" t="s">
        <v>1864</v>
      </c>
      <c r="H63" s="732"/>
    </row>
    <row r="64" spans="1:8" s="144" customFormat="1" x14ac:dyDescent="0.3">
      <c r="A64" s="147" t="s">
        <v>1958</v>
      </c>
      <c r="B64" s="148"/>
      <c r="C64" s="148"/>
      <c r="D64" s="148"/>
      <c r="E64" s="53"/>
      <c r="F64" s="53"/>
      <c r="G64" s="148" t="s">
        <v>1959</v>
      </c>
      <c r="H64" s="732"/>
    </row>
    <row r="65" spans="1:8" x14ac:dyDescent="0.3">
      <c r="A65" s="9"/>
      <c r="B65" s="9"/>
      <c r="C65" s="9"/>
      <c r="D65" s="9"/>
      <c r="E65" s="3"/>
      <c r="F65" s="3"/>
      <c r="G65" s="9"/>
      <c r="H65" s="732"/>
    </row>
    <row r="66" spans="1:8" x14ac:dyDescent="0.3">
      <c r="A66" s="133" t="s">
        <v>1960</v>
      </c>
      <c r="B66" s="133" t="s">
        <v>1859</v>
      </c>
      <c r="C66" s="133" t="s">
        <v>1860</v>
      </c>
      <c r="D66" s="133" t="s">
        <v>1861</v>
      </c>
      <c r="E66" s="134"/>
      <c r="F66" s="134"/>
      <c r="G66" s="133" t="s">
        <v>1864</v>
      </c>
      <c r="H66" s="732"/>
    </row>
    <row r="67" spans="1:8" s="144" customFormat="1" x14ac:dyDescent="0.3">
      <c r="A67" s="147" t="s">
        <v>1961</v>
      </c>
      <c r="B67" s="148"/>
      <c r="C67" s="148"/>
      <c r="D67" s="148"/>
      <c r="E67" s="53"/>
      <c r="F67" s="53"/>
      <c r="G67" s="148" t="s">
        <v>1959</v>
      </c>
      <c r="H67" s="732"/>
    </row>
    <row r="68" spans="1:8" x14ac:dyDescent="0.3">
      <c r="A68" s="9"/>
      <c r="B68" s="9"/>
      <c r="C68" s="9"/>
      <c r="D68" s="9"/>
      <c r="E68" s="3"/>
      <c r="F68" s="3"/>
      <c r="G68" s="9"/>
    </row>
    <row r="69" spans="1:8" x14ac:dyDescent="0.3">
      <c r="A69" s="133" t="s">
        <v>1962</v>
      </c>
      <c r="B69" s="133" t="s">
        <v>1859</v>
      </c>
      <c r="C69" s="133" t="s">
        <v>1860</v>
      </c>
      <c r="D69" s="133" t="s">
        <v>1861</v>
      </c>
      <c r="E69" s="134"/>
      <c r="F69" s="134"/>
      <c r="G69" s="133" t="s">
        <v>1864</v>
      </c>
    </row>
    <row r="70" spans="1:8" x14ac:dyDescent="0.3">
      <c r="A70" s="9"/>
      <c r="B70" s="9"/>
      <c r="C70" s="9"/>
      <c r="D70" s="9"/>
      <c r="E70" s="3"/>
      <c r="F70" s="3"/>
      <c r="G70" s="9"/>
    </row>
    <row r="71" spans="1:8" x14ac:dyDescent="0.3">
      <c r="A71" s="9"/>
      <c r="B71" s="9"/>
      <c r="C71" s="9"/>
      <c r="D71" s="9"/>
      <c r="E71" s="3"/>
      <c r="F71" s="3"/>
      <c r="G71" s="9"/>
    </row>
    <row r="72" spans="1:8" x14ac:dyDescent="0.3">
      <c r="A72" s="133" t="s">
        <v>1963</v>
      </c>
      <c r="B72" s="133" t="s">
        <v>1859</v>
      </c>
      <c r="C72" s="133" t="s">
        <v>1860</v>
      </c>
      <c r="D72" s="133" t="s">
        <v>1861</v>
      </c>
      <c r="E72" s="134"/>
      <c r="F72" s="134"/>
      <c r="G72" s="133" t="s">
        <v>1864</v>
      </c>
    </row>
    <row r="73" spans="1:8" x14ac:dyDescent="0.3">
      <c r="C73">
        <v>3456</v>
      </c>
      <c r="D73">
        <v>3583</v>
      </c>
      <c r="E73" s="3">
        <f>C73/16</f>
        <v>216</v>
      </c>
      <c r="F73" s="3">
        <v>8</v>
      </c>
      <c r="G73" s="126" t="s">
        <v>1964</v>
      </c>
    </row>
  </sheetData>
  <autoFilter ref="A1:H9" xr:uid="{4DFA17EE-ABC4-4DC7-A27A-585478ECD283}">
    <filterColumn colId="2" showButton="0"/>
  </autoFilter>
  <mergeCells count="2">
    <mergeCell ref="C1:D1"/>
    <mergeCell ref="H59:H67"/>
  </mergeCell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9AA349-DEC0-4270-BFF6-D40DD29B3791}">
  <dimension ref="A1:M35"/>
  <sheetViews>
    <sheetView zoomScaleNormal="100" workbookViewId="0">
      <selection activeCell="D8" sqref="D8"/>
    </sheetView>
  </sheetViews>
  <sheetFormatPr defaultRowHeight="14.4" x14ac:dyDescent="0.3"/>
  <cols>
    <col min="1" max="1" width="16.77734375" customWidth="1"/>
    <col min="2" max="2" width="19.21875" customWidth="1"/>
    <col min="3" max="3" width="36.21875" bestFit="1" customWidth="1"/>
    <col min="4" max="4" width="48.77734375" bestFit="1" customWidth="1"/>
    <col min="5" max="5" width="12.77734375" customWidth="1"/>
    <col min="6" max="6" width="10.21875" customWidth="1"/>
    <col min="7" max="7" width="10.77734375" customWidth="1"/>
    <col min="8" max="8" width="46.77734375" customWidth="1"/>
    <col min="9" max="9" width="44.44140625" customWidth="1"/>
    <col min="10" max="10" width="40.44140625" customWidth="1"/>
    <col min="11" max="11" width="8" customWidth="1"/>
    <col min="12" max="12" width="37.5546875" customWidth="1"/>
    <col min="16" max="16" width="30.44140625" customWidth="1"/>
  </cols>
  <sheetData>
    <row r="1" spans="1:13" x14ac:dyDescent="0.3">
      <c r="A1" s="217"/>
      <c r="B1" s="218" t="s">
        <v>43</v>
      </c>
      <c r="C1" s="219"/>
      <c r="D1" s="25"/>
      <c r="E1" s="2"/>
      <c r="F1" s="2"/>
      <c r="G1" s="2"/>
    </row>
    <row r="2" spans="1:13" x14ac:dyDescent="0.3">
      <c r="A2" s="217"/>
      <c r="B2" s="220"/>
      <c r="C2" s="219"/>
      <c r="D2" s="25"/>
      <c r="E2" s="2"/>
      <c r="F2" s="2"/>
      <c r="G2" s="2"/>
      <c r="H2" s="221"/>
      <c r="L2" s="30"/>
      <c r="M2" s="30"/>
    </row>
    <row r="3" spans="1:13" x14ac:dyDescent="0.3">
      <c r="A3" s="217"/>
      <c r="D3" s="25"/>
      <c r="E3" s="2"/>
      <c r="F3" s="2"/>
      <c r="G3" s="2"/>
    </row>
    <row r="4" spans="1:13" ht="18" x14ac:dyDescent="0.3">
      <c r="A4" s="222" t="s">
        <v>19</v>
      </c>
      <c r="B4" s="223" t="s">
        <v>44</v>
      </c>
      <c r="C4" s="224" t="s">
        <v>45</v>
      </c>
      <c r="D4" s="25"/>
      <c r="E4" s="2"/>
      <c r="F4" s="2"/>
      <c r="G4" s="2"/>
    </row>
    <row r="5" spans="1:13" ht="14.55" customHeight="1" x14ac:dyDescent="0.3">
      <c r="A5" s="600" t="s">
        <v>46</v>
      </c>
      <c r="B5" s="601" t="s">
        <v>47</v>
      </c>
      <c r="C5" s="602" t="s">
        <v>48</v>
      </c>
      <c r="D5" s="25"/>
      <c r="E5" s="2"/>
      <c r="F5" s="2"/>
      <c r="G5" s="2"/>
    </row>
    <row r="6" spans="1:13" ht="14.55" customHeight="1" x14ac:dyDescent="0.3">
      <c r="A6" s="600"/>
      <c r="B6" s="601"/>
      <c r="C6" s="602"/>
      <c r="D6" s="25"/>
      <c r="E6" s="2"/>
      <c r="F6" s="2"/>
      <c r="G6" s="2"/>
    </row>
    <row r="7" spans="1:13" ht="14.55" customHeight="1" x14ac:dyDescent="0.3">
      <c r="A7" s="600" t="s">
        <v>49</v>
      </c>
      <c r="B7" s="601" t="s">
        <v>50</v>
      </c>
      <c r="C7" s="224" t="s">
        <v>51</v>
      </c>
      <c r="D7" s="25"/>
      <c r="E7" s="2"/>
      <c r="F7" s="2"/>
      <c r="G7" s="2"/>
    </row>
    <row r="8" spans="1:13" ht="14.55" customHeight="1" x14ac:dyDescent="0.3">
      <c r="A8" s="600"/>
      <c r="B8" s="601"/>
      <c r="C8" s="224" t="s">
        <v>52</v>
      </c>
      <c r="D8" s="25"/>
      <c r="E8" s="2"/>
      <c r="F8" s="2"/>
      <c r="G8" s="2"/>
    </row>
    <row r="9" spans="1:13" ht="27.6" x14ac:dyDescent="0.3">
      <c r="A9" s="222" t="s">
        <v>53</v>
      </c>
      <c r="B9" s="223" t="s">
        <v>54</v>
      </c>
      <c r="C9" s="224" t="s">
        <v>55</v>
      </c>
      <c r="D9" s="25"/>
      <c r="E9" s="2"/>
      <c r="F9" s="2"/>
      <c r="G9" s="2"/>
    </row>
    <row r="10" spans="1:13" x14ac:dyDescent="0.3">
      <c r="A10" s="25"/>
      <c r="B10" s="25"/>
      <c r="C10" s="25"/>
      <c r="D10" s="25"/>
      <c r="E10" s="2"/>
      <c r="F10" s="2"/>
      <c r="G10" s="2"/>
    </row>
    <row r="11" spans="1:13" ht="15" thickBot="1" x14ac:dyDescent="0.35">
      <c r="A11" s="25"/>
      <c r="D11" s="25"/>
      <c r="E11" s="2"/>
      <c r="F11" s="2"/>
      <c r="G11" s="2"/>
    </row>
    <row r="12" spans="1:13" x14ac:dyDescent="0.3">
      <c r="A12" s="225" t="s">
        <v>56</v>
      </c>
      <c r="B12" s="226" t="s">
        <v>57</v>
      </c>
      <c r="C12" s="226" t="s">
        <v>58</v>
      </c>
      <c r="D12" s="227" t="s">
        <v>59</v>
      </c>
      <c r="E12" s="227" t="s">
        <v>2189</v>
      </c>
      <c r="F12" s="227" t="s">
        <v>19</v>
      </c>
      <c r="G12" s="227" t="s">
        <v>46</v>
      </c>
      <c r="H12" s="227" t="s">
        <v>60</v>
      </c>
      <c r="I12" s="227" t="s">
        <v>61</v>
      </c>
    </row>
    <row r="13" spans="1:13" s="25" customFormat="1" ht="15" thickBot="1" x14ac:dyDescent="0.35">
      <c r="A13" s="228"/>
      <c r="B13" s="229"/>
      <c r="C13" s="229"/>
      <c r="D13" s="230"/>
      <c r="E13" s="230"/>
      <c r="F13" s="230"/>
      <c r="G13" s="230"/>
      <c r="H13" s="230"/>
      <c r="I13" s="230"/>
    </row>
    <row r="14" spans="1:13" s="25" customFormat="1" x14ac:dyDescent="0.3">
      <c r="A14" s="231">
        <v>1</v>
      </c>
      <c r="B14" s="611" t="s">
        <v>62</v>
      </c>
      <c r="C14" s="232">
        <v>0</v>
      </c>
      <c r="D14" s="51" t="s">
        <v>63</v>
      </c>
      <c r="E14" s="51" t="s">
        <v>2190</v>
      </c>
      <c r="F14" s="603" t="s">
        <v>64</v>
      </c>
      <c r="G14" s="51" t="s">
        <v>65</v>
      </c>
      <c r="H14" s="51" t="s">
        <v>66</v>
      </c>
      <c r="I14" s="233" t="s">
        <v>67</v>
      </c>
    </row>
    <row r="15" spans="1:13" s="25" customFormat="1" x14ac:dyDescent="0.3">
      <c r="A15" s="237">
        <v>2</v>
      </c>
      <c r="B15" s="612"/>
      <c r="C15" s="476">
        <v>0</v>
      </c>
      <c r="D15" s="52" t="s">
        <v>68</v>
      </c>
      <c r="E15" s="52" t="s">
        <v>2191</v>
      </c>
      <c r="F15" s="604"/>
      <c r="G15" s="240" t="s">
        <v>69</v>
      </c>
      <c r="H15" s="52" t="s">
        <v>66</v>
      </c>
      <c r="I15" s="239" t="s">
        <v>70</v>
      </c>
    </row>
    <row r="16" spans="1:13" s="25" customFormat="1" ht="15" thickBot="1" x14ac:dyDescent="0.35">
      <c r="A16" s="234">
        <v>3</v>
      </c>
      <c r="B16" s="613"/>
      <c r="C16" s="235">
        <v>0</v>
      </c>
      <c r="D16" s="54" t="s">
        <v>71</v>
      </c>
      <c r="E16" s="54"/>
      <c r="F16" s="605"/>
      <c r="G16" s="488" t="s">
        <v>72</v>
      </c>
      <c r="H16" s="54" t="s">
        <v>66</v>
      </c>
      <c r="I16" s="489" t="s">
        <v>70</v>
      </c>
    </row>
    <row r="17" spans="1:9" s="25" customFormat="1" x14ac:dyDescent="0.3">
      <c r="A17" s="477">
        <v>4</v>
      </c>
      <c r="B17" s="614">
        <v>1</v>
      </c>
      <c r="C17" s="478" t="s">
        <v>73</v>
      </c>
      <c r="D17" s="479" t="s">
        <v>74</v>
      </c>
      <c r="E17" s="479" t="s">
        <v>2192</v>
      </c>
      <c r="F17" s="606" t="s">
        <v>75</v>
      </c>
      <c r="G17" s="479" t="s">
        <v>65</v>
      </c>
      <c r="H17" s="479" t="s">
        <v>66</v>
      </c>
      <c r="I17" s="480" t="s">
        <v>67</v>
      </c>
    </row>
    <row r="18" spans="1:9" s="25" customFormat="1" x14ac:dyDescent="0.3">
      <c r="A18" s="237">
        <v>5</v>
      </c>
      <c r="B18" s="612"/>
      <c r="C18" s="125"/>
      <c r="D18" s="490"/>
      <c r="E18" s="490"/>
      <c r="F18" s="607"/>
      <c r="G18" s="490" t="s">
        <v>69</v>
      </c>
      <c r="H18" s="490" t="s">
        <v>66</v>
      </c>
      <c r="I18" s="491"/>
    </row>
    <row r="19" spans="1:9" s="25" customFormat="1" x14ac:dyDescent="0.3">
      <c r="A19" s="237">
        <v>6</v>
      </c>
      <c r="B19" s="612"/>
      <c r="C19" s="238" t="s">
        <v>77</v>
      </c>
      <c r="D19" s="52" t="s">
        <v>78</v>
      </c>
      <c r="E19" s="52" t="s">
        <v>2193</v>
      </c>
      <c r="F19" s="607"/>
      <c r="G19" s="240" t="s">
        <v>79</v>
      </c>
      <c r="H19" s="52" t="s">
        <v>66</v>
      </c>
      <c r="I19" s="239" t="s">
        <v>70</v>
      </c>
    </row>
    <row r="20" spans="1:9" s="25" customFormat="1" x14ac:dyDescent="0.3">
      <c r="A20" s="237">
        <v>7</v>
      </c>
      <c r="B20" s="612"/>
      <c r="C20" s="238" t="s">
        <v>80</v>
      </c>
      <c r="D20" s="52" t="s">
        <v>81</v>
      </c>
      <c r="E20" s="52" t="s">
        <v>2194</v>
      </c>
      <c r="F20" s="607"/>
      <c r="G20" s="240" t="s">
        <v>82</v>
      </c>
      <c r="H20" s="52" t="s">
        <v>66</v>
      </c>
      <c r="I20" s="239" t="s">
        <v>70</v>
      </c>
    </row>
    <row r="21" spans="1:9" s="25" customFormat="1" x14ac:dyDescent="0.3">
      <c r="A21" s="237">
        <v>8</v>
      </c>
      <c r="B21" s="612"/>
      <c r="C21" s="238" t="s">
        <v>83</v>
      </c>
      <c r="D21" s="52" t="s">
        <v>71</v>
      </c>
      <c r="E21" s="52"/>
      <c r="F21" s="607"/>
      <c r="G21" s="240" t="s">
        <v>72</v>
      </c>
      <c r="H21" s="52" t="s">
        <v>66</v>
      </c>
      <c r="I21" s="239" t="s">
        <v>70</v>
      </c>
    </row>
    <row r="22" spans="1:9" s="25" customFormat="1" x14ac:dyDescent="0.3">
      <c r="A22" s="237">
        <v>9</v>
      </c>
      <c r="B22" s="612"/>
      <c r="C22"/>
      <c r="D22" s="490"/>
      <c r="E22" s="490"/>
      <c r="F22" s="607"/>
      <c r="G22" s="492">
        <v>101</v>
      </c>
      <c r="H22" s="490" t="s">
        <v>66</v>
      </c>
      <c r="I22" s="491"/>
    </row>
    <row r="23" spans="1:9" s="25" customFormat="1" x14ac:dyDescent="0.3">
      <c r="A23" s="237">
        <v>10</v>
      </c>
      <c r="B23" s="612"/>
      <c r="C23"/>
      <c r="D23" s="490"/>
      <c r="E23" s="490"/>
      <c r="F23" s="607"/>
      <c r="G23" s="492">
        <v>110</v>
      </c>
      <c r="H23" s="490" t="s">
        <v>66</v>
      </c>
      <c r="I23" s="491"/>
    </row>
    <row r="24" spans="1:9" s="25" customFormat="1" ht="15" thickBot="1" x14ac:dyDescent="0.35">
      <c r="A24" s="493">
        <v>11</v>
      </c>
      <c r="B24" s="615"/>
      <c r="C24" s="494" t="s">
        <v>84</v>
      </c>
      <c r="D24" s="495" t="s">
        <v>2176</v>
      </c>
      <c r="E24" s="495"/>
      <c r="F24" s="608"/>
      <c r="G24" s="495">
        <v>111</v>
      </c>
      <c r="H24" s="495" t="s">
        <v>66</v>
      </c>
      <c r="I24" s="496" t="s">
        <v>2195</v>
      </c>
    </row>
    <row r="25" spans="1:9" s="25" customFormat="1" x14ac:dyDescent="0.3">
      <c r="A25" s="231">
        <v>12</v>
      </c>
      <c r="B25" s="611">
        <v>2</v>
      </c>
      <c r="C25" s="236" t="s">
        <v>85</v>
      </c>
      <c r="D25" s="51" t="s">
        <v>86</v>
      </c>
      <c r="E25" s="51" t="s">
        <v>2196</v>
      </c>
      <c r="F25" s="609" t="s">
        <v>87</v>
      </c>
      <c r="G25" s="51" t="s">
        <v>65</v>
      </c>
      <c r="H25" s="51" t="s">
        <v>66</v>
      </c>
      <c r="I25" s="233" t="s">
        <v>67</v>
      </c>
    </row>
    <row r="26" spans="1:9" s="25" customFormat="1" x14ac:dyDescent="0.3">
      <c r="A26" s="237">
        <v>13</v>
      </c>
      <c r="B26" s="612"/>
      <c r="C26" s="238" t="s">
        <v>88</v>
      </c>
      <c r="D26" s="52" t="s">
        <v>89</v>
      </c>
      <c r="E26" s="52" t="s">
        <v>2197</v>
      </c>
      <c r="F26" s="607"/>
      <c r="G26" s="52" t="s">
        <v>69</v>
      </c>
      <c r="H26" s="52" t="s">
        <v>66</v>
      </c>
      <c r="I26" s="239" t="s">
        <v>70</v>
      </c>
    </row>
    <row r="27" spans="1:9" s="25" customFormat="1" x14ac:dyDescent="0.3">
      <c r="A27" s="237">
        <v>14</v>
      </c>
      <c r="B27" s="612"/>
      <c r="C27" s="238" t="s">
        <v>90</v>
      </c>
      <c r="D27" s="52" t="s">
        <v>91</v>
      </c>
      <c r="E27" s="52" t="s">
        <v>2198</v>
      </c>
      <c r="F27" s="607"/>
      <c r="G27" s="240" t="s">
        <v>79</v>
      </c>
      <c r="H27" s="52" t="s">
        <v>66</v>
      </c>
      <c r="I27" s="239" t="s">
        <v>70</v>
      </c>
    </row>
    <row r="28" spans="1:9" s="25" customFormat="1" x14ac:dyDescent="0.3">
      <c r="A28" s="237">
        <v>15</v>
      </c>
      <c r="B28" s="612"/>
      <c r="C28" s="238" t="s">
        <v>76</v>
      </c>
      <c r="D28" s="52" t="s">
        <v>2199</v>
      </c>
      <c r="E28" s="52" t="s">
        <v>2200</v>
      </c>
      <c r="F28" s="607"/>
      <c r="G28" s="240" t="s">
        <v>82</v>
      </c>
      <c r="H28" s="52" t="s">
        <v>66</v>
      </c>
      <c r="I28" s="239" t="s">
        <v>70</v>
      </c>
    </row>
    <row r="29" spans="1:9" s="25" customFormat="1" x14ac:dyDescent="0.3">
      <c r="A29" s="237">
        <v>16</v>
      </c>
      <c r="B29" s="612"/>
      <c r="C29" s="238" t="s">
        <v>95</v>
      </c>
      <c r="D29" s="52" t="s">
        <v>94</v>
      </c>
      <c r="E29" s="52" t="s">
        <v>2201</v>
      </c>
      <c r="F29" s="607"/>
      <c r="G29" s="240" t="s">
        <v>72</v>
      </c>
      <c r="H29" s="52" t="s">
        <v>66</v>
      </c>
      <c r="I29" s="239" t="s">
        <v>70</v>
      </c>
    </row>
    <row r="30" spans="1:9" s="25" customFormat="1" x14ac:dyDescent="0.3">
      <c r="A30" s="237">
        <v>17</v>
      </c>
      <c r="B30" s="612"/>
      <c r="C30" s="238" t="s">
        <v>98</v>
      </c>
      <c r="D30" s="52" t="s">
        <v>96</v>
      </c>
      <c r="E30" s="52" t="s">
        <v>2202</v>
      </c>
      <c r="F30" s="607"/>
      <c r="G30" s="240" t="s">
        <v>97</v>
      </c>
      <c r="H30" s="52" t="s">
        <v>66</v>
      </c>
      <c r="I30" s="239" t="s">
        <v>70</v>
      </c>
    </row>
    <row r="31" spans="1:9" s="25" customFormat="1" x14ac:dyDescent="0.3">
      <c r="A31" s="237">
        <v>18</v>
      </c>
      <c r="B31" s="612"/>
      <c r="C31" s="238" t="s">
        <v>92</v>
      </c>
      <c r="D31" s="52" t="s">
        <v>99</v>
      </c>
      <c r="E31" s="52" t="s">
        <v>2203</v>
      </c>
      <c r="F31" s="607"/>
      <c r="G31" s="52">
        <v>110</v>
      </c>
      <c r="H31" s="52" t="s">
        <v>66</v>
      </c>
      <c r="I31" s="239" t="s">
        <v>70</v>
      </c>
    </row>
    <row r="32" spans="1:9" ht="15" thickBot="1" x14ac:dyDescent="0.35">
      <c r="A32" s="234">
        <v>19</v>
      </c>
      <c r="B32" s="613"/>
      <c r="C32" s="241" t="s">
        <v>93</v>
      </c>
      <c r="D32" s="54" t="s">
        <v>2204</v>
      </c>
      <c r="E32" s="54" t="s">
        <v>2205</v>
      </c>
      <c r="F32" s="610"/>
      <c r="G32" s="54">
        <v>111</v>
      </c>
      <c r="H32" s="54" t="s">
        <v>66</v>
      </c>
      <c r="I32" s="489" t="s">
        <v>2195</v>
      </c>
    </row>
    <row r="33" spans="1:9" x14ac:dyDescent="0.3">
      <c r="A33" s="25"/>
      <c r="B33" s="214"/>
      <c r="C33" s="214"/>
      <c r="D33" s="25"/>
      <c r="E33" s="215"/>
      <c r="F33" s="215"/>
      <c r="G33" s="215"/>
      <c r="H33" s="215"/>
      <c r="I33" s="25"/>
    </row>
    <row r="34" spans="1:9" x14ac:dyDescent="0.3">
      <c r="A34" s="25"/>
      <c r="B34" s="214"/>
      <c r="C34" s="214"/>
      <c r="D34" s="25"/>
      <c r="E34" s="215"/>
      <c r="F34" s="215"/>
      <c r="G34" s="215"/>
      <c r="H34" s="215"/>
      <c r="I34" s="25"/>
    </row>
    <row r="35" spans="1:9" x14ac:dyDescent="0.3">
      <c r="A35" s="25"/>
      <c r="B35" s="214"/>
      <c r="C35" s="214"/>
      <c r="D35" s="25"/>
      <c r="E35" s="25"/>
      <c r="F35" s="25"/>
      <c r="G35" s="25"/>
      <c r="H35" s="25"/>
      <c r="I35" s="216"/>
    </row>
  </sheetData>
  <mergeCells count="11">
    <mergeCell ref="F14:F16"/>
    <mergeCell ref="F17:F24"/>
    <mergeCell ref="F25:F32"/>
    <mergeCell ref="B14:B16"/>
    <mergeCell ref="B17:B24"/>
    <mergeCell ref="B25:B32"/>
    <mergeCell ref="A5:A6"/>
    <mergeCell ref="B5:B6"/>
    <mergeCell ref="C5:C6"/>
    <mergeCell ref="A7:A8"/>
    <mergeCell ref="B7:B8"/>
  </mergeCells>
  <conditionalFormatting sqref="E1:E11">
    <cfRule type="duplicateValues" dxfId="18" priority="3"/>
  </conditionalFormatting>
  <conditionalFormatting sqref="F12:F13">
    <cfRule type="duplicateValues" dxfId="17" priority="1"/>
  </conditionalFormatting>
  <pageMargins left="0.7" right="0.7" top="0.75" bottom="0.75" header="0.3" footer="0.3"/>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2D050"/>
  </sheetPr>
  <dimension ref="A1:BH212"/>
  <sheetViews>
    <sheetView zoomScale="90" zoomScaleNormal="90" workbookViewId="0">
      <pane xSplit="7" ySplit="14" topLeftCell="H66" activePane="bottomRight" state="frozen"/>
      <selection pane="topRight" activeCell="H1" sqref="H1"/>
      <selection pane="bottomLeft" activeCell="A15" sqref="A15"/>
      <selection pane="bottomRight" activeCell="E1" sqref="E1:G1048576"/>
    </sheetView>
  </sheetViews>
  <sheetFormatPr defaultColWidth="43.5546875" defaultRowHeight="14.4" x14ac:dyDescent="0.3"/>
  <cols>
    <col min="1" max="1" width="18.5546875" style="260" customWidth="1"/>
    <col min="2" max="2" width="27.5546875" style="260" customWidth="1"/>
    <col min="3" max="3" width="10.44140625" style="260" customWidth="1"/>
    <col min="4" max="4" width="34.44140625" style="260" customWidth="1"/>
    <col min="5" max="5" width="20.5546875" style="260" hidden="1" customWidth="1"/>
    <col min="6" max="6" width="35.5546875" style="260" hidden="1" customWidth="1"/>
    <col min="7" max="7" width="22.21875" style="260" hidden="1" customWidth="1"/>
    <col min="8" max="8" width="32.77734375" style="260" customWidth="1"/>
    <col min="9" max="9" width="34.44140625" style="260" customWidth="1"/>
    <col min="10" max="10" width="34" style="260" customWidth="1"/>
    <col min="11" max="11" width="27.77734375" style="260" customWidth="1"/>
    <col min="12" max="12" width="23.21875" style="260" bestFit="1" customWidth="1"/>
    <col min="13" max="13" width="22.77734375" style="260" hidden="1" customWidth="1"/>
    <col min="14" max="16" width="18.21875" style="260" hidden="1" customWidth="1"/>
    <col min="17" max="17" width="19.21875" style="260" hidden="1" customWidth="1"/>
    <col min="18" max="18" width="5.5546875" style="260" hidden="1" customWidth="1"/>
    <col min="19" max="19" width="5" style="260" hidden="1" customWidth="1"/>
    <col min="20" max="20" width="8.44140625" style="260" hidden="1" customWidth="1"/>
    <col min="21" max="21" width="9.77734375" style="260" hidden="1" customWidth="1"/>
    <col min="22" max="22" width="8" style="260" hidden="1" customWidth="1"/>
    <col min="23" max="23" width="17.5546875" style="269" hidden="1" customWidth="1"/>
    <col min="24" max="24" width="9" style="260" hidden="1" customWidth="1"/>
    <col min="25" max="25" width="7.21875" style="260" hidden="1" customWidth="1"/>
    <col min="26" max="26" width="5.5546875" style="260" hidden="1" customWidth="1"/>
    <col min="27" max="27" width="13.21875" style="260" customWidth="1"/>
    <col min="28" max="29" width="43.5546875" style="260" hidden="1" customWidth="1"/>
    <col min="30" max="30" width="18.44140625" style="260" hidden="1" customWidth="1"/>
    <col min="31" max="31" width="10" style="260" hidden="1" customWidth="1"/>
    <col min="32" max="32" width="8.77734375" style="260" hidden="1" customWidth="1"/>
    <col min="33" max="33" width="53" style="260" hidden="1" customWidth="1"/>
    <col min="34" max="35" width="43.5546875" style="260" customWidth="1"/>
    <col min="36" max="36" width="18" style="260" customWidth="1"/>
    <col min="37" max="37" width="19.21875" style="260" customWidth="1"/>
    <col min="38" max="48" width="0" style="260" hidden="1" customWidth="1"/>
    <col min="49" max="49" width="20.21875" style="260" customWidth="1"/>
    <col min="50" max="50" width="31.77734375" style="260" customWidth="1"/>
    <col min="51" max="51" width="30.77734375" style="260" customWidth="1"/>
    <col min="52" max="16384" width="43.5546875" style="260"/>
  </cols>
  <sheetData>
    <row r="1" spans="1:60" x14ac:dyDescent="0.3">
      <c r="A1" s="267" t="s">
        <v>101</v>
      </c>
      <c r="B1" s="268" t="s">
        <v>1965</v>
      </c>
    </row>
    <row r="2" spans="1:60" ht="15.6" x14ac:dyDescent="0.3">
      <c r="A2" s="267" t="s">
        <v>103</v>
      </c>
      <c r="B2" s="268" t="s">
        <v>1966</v>
      </c>
      <c r="I2" s="270"/>
      <c r="J2" s="271" t="s">
        <v>10</v>
      </c>
    </row>
    <row r="3" spans="1:60" ht="15.6" x14ac:dyDescent="0.3">
      <c r="A3" s="267" t="s">
        <v>104</v>
      </c>
      <c r="B3" s="268" t="s">
        <v>1967</v>
      </c>
      <c r="I3" s="272"/>
      <c r="J3" s="271" t="s">
        <v>11</v>
      </c>
    </row>
    <row r="4" spans="1:60" ht="31.2" x14ac:dyDescent="0.3">
      <c r="A4" s="267" t="s">
        <v>106</v>
      </c>
      <c r="B4" s="268" t="s">
        <v>1968</v>
      </c>
      <c r="I4" s="273"/>
      <c r="J4" s="274" t="s">
        <v>1969</v>
      </c>
    </row>
    <row r="5" spans="1:60" ht="15.6" x14ac:dyDescent="0.3">
      <c r="A5" s="267" t="s">
        <v>107</v>
      </c>
      <c r="B5" s="268"/>
      <c r="I5" s="275"/>
      <c r="J5" s="271" t="s">
        <v>12</v>
      </c>
    </row>
    <row r="6" spans="1:60" ht="15.6" x14ac:dyDescent="0.3">
      <c r="A6" s="267" t="s">
        <v>108</v>
      </c>
      <c r="B6" s="268"/>
      <c r="I6" s="276"/>
      <c r="J6" s="271"/>
    </row>
    <row r="7" spans="1:60" ht="140.4" x14ac:dyDescent="0.3">
      <c r="A7" s="267" t="s">
        <v>109</v>
      </c>
      <c r="B7" s="268" t="s">
        <v>1970</v>
      </c>
      <c r="D7" s="277" t="s">
        <v>42</v>
      </c>
      <c r="I7" s="278"/>
      <c r="J7" s="274"/>
      <c r="L7" s="279"/>
    </row>
    <row r="8" spans="1:60" x14ac:dyDescent="0.3">
      <c r="A8" s="280"/>
      <c r="B8" s="281"/>
      <c r="I8" s="282"/>
      <c r="J8" s="283" t="s">
        <v>15</v>
      </c>
    </row>
    <row r="9" spans="1:60" x14ac:dyDescent="0.3">
      <c r="A9" s="280"/>
      <c r="B9" s="281"/>
      <c r="I9" s="284"/>
      <c r="J9" s="285" t="s">
        <v>1971</v>
      </c>
    </row>
    <row r="10" spans="1:60" x14ac:dyDescent="0.3">
      <c r="A10" s="280"/>
      <c r="B10" s="281"/>
      <c r="I10" s="286"/>
      <c r="J10" s="285"/>
    </row>
    <row r="11" spans="1:60" ht="15.6" customHeight="1" x14ac:dyDescent="0.3"/>
    <row r="12" spans="1:60" x14ac:dyDescent="0.3">
      <c r="A12" s="279" t="s">
        <v>112</v>
      </c>
      <c r="B12" s="279" t="s">
        <v>113</v>
      </c>
      <c r="C12" s="279" t="s">
        <v>113</v>
      </c>
      <c r="D12" s="279" t="s">
        <v>1972</v>
      </c>
      <c r="E12" s="287"/>
      <c r="F12" s="279"/>
      <c r="G12" s="279"/>
      <c r="H12" s="288" t="s">
        <v>115</v>
      </c>
      <c r="I12" s="262" t="s">
        <v>115</v>
      </c>
      <c r="J12" s="262" t="s">
        <v>115</v>
      </c>
      <c r="K12" s="262" t="s">
        <v>115</v>
      </c>
      <c r="L12" s="262" t="s">
        <v>115</v>
      </c>
      <c r="M12" s="262" t="s">
        <v>115</v>
      </c>
      <c r="N12" s="262" t="s">
        <v>115</v>
      </c>
      <c r="O12" s="262" t="s">
        <v>115</v>
      </c>
      <c r="P12" s="262" t="s">
        <v>115</v>
      </c>
      <c r="Q12" s="262" t="s">
        <v>115</v>
      </c>
      <c r="R12" s="262" t="s">
        <v>1973</v>
      </c>
      <c r="S12" s="262" t="s">
        <v>1974</v>
      </c>
      <c r="T12" s="262" t="s">
        <v>1975</v>
      </c>
      <c r="U12" s="262"/>
      <c r="V12" s="262" t="s">
        <v>1976</v>
      </c>
      <c r="W12" s="289" t="s">
        <v>1977</v>
      </c>
      <c r="X12" s="262" t="s">
        <v>1978</v>
      </c>
      <c r="Y12" s="262"/>
      <c r="Z12" s="262" t="s">
        <v>1979</v>
      </c>
      <c r="AA12" s="262" t="s">
        <v>115</v>
      </c>
      <c r="AB12" s="262" t="s">
        <v>115</v>
      </c>
      <c r="AC12" s="262" t="s">
        <v>115</v>
      </c>
      <c r="AD12" s="262" t="s">
        <v>115</v>
      </c>
      <c r="AE12" s="262" t="s">
        <v>115</v>
      </c>
      <c r="AF12" s="262" t="s">
        <v>115</v>
      </c>
      <c r="AG12" s="262" t="s">
        <v>115</v>
      </c>
      <c r="AH12" s="262" t="s">
        <v>115</v>
      </c>
      <c r="AI12" s="262" t="s">
        <v>116</v>
      </c>
      <c r="AJ12" s="262" t="s">
        <v>116</v>
      </c>
      <c r="AK12" s="262" t="s">
        <v>115</v>
      </c>
      <c r="AL12" s="279" t="s">
        <v>115</v>
      </c>
      <c r="AM12" s="279" t="s">
        <v>115</v>
      </c>
      <c r="AN12" s="279" t="s">
        <v>117</v>
      </c>
      <c r="AO12" s="279" t="s">
        <v>117</v>
      </c>
      <c r="AP12" s="279" t="s">
        <v>118</v>
      </c>
      <c r="AQ12" s="279" t="s">
        <v>116</v>
      </c>
      <c r="AR12" s="279" t="s">
        <v>116</v>
      </c>
      <c r="AS12" s="279" t="s">
        <v>115</v>
      </c>
      <c r="AT12" s="279" t="s">
        <v>115</v>
      </c>
      <c r="AU12" s="279" t="s">
        <v>117</v>
      </c>
      <c r="AV12" s="279" t="s">
        <v>119</v>
      </c>
      <c r="AW12" s="279" t="s">
        <v>1980</v>
      </c>
      <c r="AX12" s="279" t="s">
        <v>102</v>
      </c>
      <c r="AY12" s="279" t="s">
        <v>1981</v>
      </c>
      <c r="AZ12" s="279" t="s">
        <v>119</v>
      </c>
    </row>
    <row r="13" spans="1:60" ht="16.05" customHeight="1" x14ac:dyDescent="0.3">
      <c r="A13" s="263" t="s">
        <v>120</v>
      </c>
      <c r="B13" s="263" t="s">
        <v>121</v>
      </c>
      <c r="C13" s="263" t="s">
        <v>122</v>
      </c>
      <c r="D13" s="263" t="s">
        <v>1982</v>
      </c>
      <c r="E13" s="290"/>
      <c r="F13" s="263" t="s">
        <v>1983</v>
      </c>
      <c r="G13" s="263" t="s">
        <v>1599</v>
      </c>
      <c r="H13" s="291" t="s">
        <v>1984</v>
      </c>
      <c r="I13" s="263" t="s">
        <v>125</v>
      </c>
      <c r="J13" s="263" t="s">
        <v>126</v>
      </c>
      <c r="K13" s="263" t="s">
        <v>127</v>
      </c>
      <c r="L13" s="263" t="s">
        <v>128</v>
      </c>
      <c r="M13" s="263" t="s">
        <v>129</v>
      </c>
      <c r="N13" s="263" t="s">
        <v>130</v>
      </c>
      <c r="O13" s="263" t="s">
        <v>131</v>
      </c>
      <c r="P13" s="263" t="s">
        <v>132</v>
      </c>
      <c r="Q13" s="263" t="s">
        <v>133</v>
      </c>
      <c r="R13" s="263"/>
      <c r="S13" s="263"/>
      <c r="T13" s="263"/>
      <c r="U13" s="263"/>
      <c r="V13" s="263"/>
      <c r="W13" s="292"/>
      <c r="X13" s="263"/>
      <c r="Y13" s="263"/>
      <c r="Z13" s="263"/>
      <c r="AA13" s="263" t="s">
        <v>119</v>
      </c>
      <c r="AB13" s="263" t="s">
        <v>119</v>
      </c>
      <c r="AC13" s="263" t="s">
        <v>119</v>
      </c>
      <c r="AD13" s="263" t="s">
        <v>119</v>
      </c>
      <c r="AE13" s="263" t="s">
        <v>119</v>
      </c>
      <c r="AF13" s="263" t="s">
        <v>119</v>
      </c>
      <c r="AG13" s="263" t="s">
        <v>119</v>
      </c>
      <c r="AH13" s="263" t="s">
        <v>134</v>
      </c>
      <c r="AI13" s="263" t="s">
        <v>135</v>
      </c>
      <c r="AJ13" s="263" t="s">
        <v>136</v>
      </c>
      <c r="AK13" s="263" t="s">
        <v>137</v>
      </c>
      <c r="AL13" s="263" t="s">
        <v>138</v>
      </c>
      <c r="AM13" s="263" t="s">
        <v>139</v>
      </c>
      <c r="AN13" s="263" t="s">
        <v>140</v>
      </c>
      <c r="AO13" s="263" t="s">
        <v>141</v>
      </c>
      <c r="AP13" s="263" t="s">
        <v>142</v>
      </c>
      <c r="AQ13" s="263" t="s">
        <v>143</v>
      </c>
      <c r="AR13" s="263" t="s">
        <v>144</v>
      </c>
      <c r="AS13" s="263" t="s">
        <v>145</v>
      </c>
      <c r="AT13" s="263" t="s">
        <v>146</v>
      </c>
      <c r="AU13" s="263" t="s">
        <v>147</v>
      </c>
      <c r="AV13" s="263" t="s">
        <v>148</v>
      </c>
      <c r="AW13" s="263" t="s">
        <v>149</v>
      </c>
      <c r="AX13" s="263" t="s">
        <v>1985</v>
      </c>
      <c r="AY13" s="263"/>
      <c r="AZ13" s="263" t="s">
        <v>119</v>
      </c>
      <c r="BA13" s="263" t="s">
        <v>1986</v>
      </c>
      <c r="BB13" s="293" t="s">
        <v>1987</v>
      </c>
      <c r="BC13" s="293" t="s">
        <v>1988</v>
      </c>
    </row>
    <row r="14" spans="1:60" ht="14.55" customHeight="1" thickBot="1" x14ac:dyDescent="0.35">
      <c r="A14" s="264" t="s">
        <v>150</v>
      </c>
      <c r="B14" s="264" t="s">
        <v>151</v>
      </c>
      <c r="C14" s="264" t="s">
        <v>122</v>
      </c>
      <c r="D14" s="264" t="s">
        <v>1989</v>
      </c>
      <c r="E14" s="294" t="s">
        <v>1990</v>
      </c>
      <c r="F14" s="293"/>
      <c r="G14" s="293"/>
      <c r="H14" s="295" t="s">
        <v>153</v>
      </c>
      <c r="I14" s="264" t="s">
        <v>154</v>
      </c>
      <c r="J14" s="264" t="s">
        <v>155</v>
      </c>
      <c r="K14" s="264" t="s">
        <v>156</v>
      </c>
      <c r="L14" s="264" t="s">
        <v>157</v>
      </c>
      <c r="M14" s="264" t="s">
        <v>158</v>
      </c>
      <c r="N14" s="293" t="s">
        <v>159</v>
      </c>
      <c r="O14" s="293" t="s">
        <v>160</v>
      </c>
      <c r="P14" s="293" t="s">
        <v>161</v>
      </c>
      <c r="Q14" s="293" t="s">
        <v>162</v>
      </c>
      <c r="R14" s="264"/>
      <c r="S14" s="264"/>
      <c r="T14" s="264"/>
      <c r="U14" s="264"/>
      <c r="V14" s="264"/>
      <c r="W14" s="296"/>
      <c r="X14" s="264"/>
      <c r="Y14" s="264"/>
      <c r="Z14" s="264"/>
      <c r="AA14" s="293" t="s">
        <v>163</v>
      </c>
      <c r="AB14" s="293" t="s">
        <v>164</v>
      </c>
      <c r="AC14" s="293" t="s">
        <v>165</v>
      </c>
      <c r="AD14" s="293" t="s">
        <v>166</v>
      </c>
      <c r="AE14" s="293" t="s">
        <v>167</v>
      </c>
      <c r="AF14" s="293" t="s">
        <v>168</v>
      </c>
      <c r="AG14" s="293" t="s">
        <v>169</v>
      </c>
      <c r="AH14" s="293" t="s">
        <v>134</v>
      </c>
      <c r="AI14" s="293" t="s">
        <v>170</v>
      </c>
      <c r="AJ14" s="293" t="s">
        <v>171</v>
      </c>
      <c r="AK14" s="293" t="s">
        <v>172</v>
      </c>
      <c r="AL14" s="293" t="s">
        <v>173</v>
      </c>
      <c r="AM14" s="293" t="s">
        <v>174</v>
      </c>
      <c r="AN14" s="293" t="s">
        <v>175</v>
      </c>
      <c r="AO14" s="293" t="s">
        <v>176</v>
      </c>
      <c r="AP14" s="293" t="s">
        <v>177</v>
      </c>
      <c r="AQ14" s="293" t="s">
        <v>178</v>
      </c>
      <c r="AR14" s="293" t="s">
        <v>179</v>
      </c>
      <c r="AS14" s="293" t="s">
        <v>180</v>
      </c>
      <c r="AT14" s="293" t="s">
        <v>181</v>
      </c>
      <c r="AU14" s="293" t="s">
        <v>182</v>
      </c>
      <c r="AV14" s="293" t="s">
        <v>183</v>
      </c>
      <c r="AW14" s="293" t="s">
        <v>184</v>
      </c>
      <c r="AX14" s="293" t="s">
        <v>184</v>
      </c>
      <c r="AY14" s="293" t="s">
        <v>1991</v>
      </c>
      <c r="AZ14" s="293" t="s">
        <v>185</v>
      </c>
      <c r="BA14" s="293" t="s">
        <v>186</v>
      </c>
      <c r="BB14" s="293" t="s">
        <v>187</v>
      </c>
      <c r="BC14" s="293" t="s">
        <v>189</v>
      </c>
      <c r="BD14" s="293" t="s">
        <v>190</v>
      </c>
      <c r="BE14" s="293" t="s">
        <v>4</v>
      </c>
      <c r="BF14" s="293" t="s">
        <v>1992</v>
      </c>
      <c r="BG14" s="293" t="s">
        <v>191</v>
      </c>
      <c r="BH14" s="293" t="s">
        <v>192</v>
      </c>
    </row>
    <row r="15" spans="1:60" x14ac:dyDescent="0.3">
      <c r="A15" s="297" t="s">
        <v>193</v>
      </c>
      <c r="B15" s="298" t="s">
        <v>194</v>
      </c>
      <c r="C15" s="250" t="s">
        <v>195</v>
      </c>
      <c r="D15" s="297" t="s">
        <v>196</v>
      </c>
      <c r="E15" s="299"/>
      <c r="F15" s="300"/>
      <c r="G15" s="300"/>
      <c r="H15" s="301" t="s">
        <v>197</v>
      </c>
      <c r="I15" s="302" t="s">
        <v>198</v>
      </c>
      <c r="J15" s="393" t="s">
        <v>1993</v>
      </c>
      <c r="K15" s="302"/>
      <c r="L15" s="303"/>
      <c r="M15" s="304"/>
      <c r="N15" s="257"/>
      <c r="O15" s="255"/>
      <c r="P15" s="255"/>
      <c r="Q15" s="305"/>
      <c r="R15" s="255"/>
      <c r="S15" s="255"/>
      <c r="T15" s="255"/>
      <c r="U15" s="255"/>
      <c r="V15" s="255"/>
      <c r="W15" s="306"/>
      <c r="X15" s="255"/>
      <c r="Y15" s="257"/>
      <c r="Z15" s="257"/>
      <c r="AA15" s="249" t="s">
        <v>200</v>
      </c>
      <c r="AB15" s="261"/>
      <c r="AC15" s="261" t="s">
        <v>205</v>
      </c>
      <c r="AD15" s="261" t="s">
        <v>205</v>
      </c>
      <c r="AE15" s="261" t="s">
        <v>205</v>
      </c>
      <c r="AF15" s="261" t="s">
        <v>205</v>
      </c>
      <c r="AG15" s="261" t="s">
        <v>205</v>
      </c>
      <c r="AH15" s="261" t="s">
        <v>201</v>
      </c>
      <c r="AI15" s="261" t="s">
        <v>202</v>
      </c>
      <c r="AJ15" s="261" t="s">
        <v>203</v>
      </c>
      <c r="AK15" s="261" t="s">
        <v>204</v>
      </c>
      <c r="AL15" s="261" t="s">
        <v>205</v>
      </c>
      <c r="AM15" s="261" t="s">
        <v>205</v>
      </c>
      <c r="AN15" s="261" t="s">
        <v>205</v>
      </c>
      <c r="AO15" s="261" t="s">
        <v>205</v>
      </c>
      <c r="AP15" s="261" t="s">
        <v>206</v>
      </c>
      <c r="AQ15" s="261" t="s">
        <v>205</v>
      </c>
      <c r="AR15" s="261" t="s">
        <v>205</v>
      </c>
      <c r="AS15" s="261" t="s">
        <v>205</v>
      </c>
      <c r="AT15" s="261" t="s">
        <v>257</v>
      </c>
      <c r="AU15" s="261" t="s">
        <v>205</v>
      </c>
      <c r="AV15" s="261"/>
      <c r="AW15" s="261" t="s">
        <v>207</v>
      </c>
      <c r="AX15" s="261" t="str">
        <f>VLOOKUP(CONCATENATE("xx",A15),'[1]WCL-PCD-NP GPIO'!$B$8:$AQ$217,42,FALSE)</f>
        <v>Native F1/GP-In</v>
      </c>
      <c r="AY15" s="261" t="b">
        <f>AW15=AX15</f>
        <v>1</v>
      </c>
      <c r="AZ15" s="261"/>
      <c r="BA15" s="261"/>
      <c r="BB15" s="261"/>
      <c r="BC15" s="261"/>
      <c r="BD15" s="261" t="s">
        <v>208</v>
      </c>
      <c r="BE15" s="261"/>
      <c r="BF15" s="261"/>
      <c r="BG15" s="261"/>
      <c r="BH15" s="261"/>
    </row>
    <row r="16" spans="1:60" x14ac:dyDescent="0.3">
      <c r="A16" s="248" t="s">
        <v>209</v>
      </c>
      <c r="B16" s="249" t="s">
        <v>194</v>
      </c>
      <c r="C16" s="250" t="s">
        <v>195</v>
      </c>
      <c r="D16" s="248" t="s">
        <v>210</v>
      </c>
      <c r="E16" s="307"/>
      <c r="F16" s="251"/>
      <c r="G16" s="251"/>
      <c r="H16" s="254" t="s">
        <v>211</v>
      </c>
      <c r="I16" s="255" t="s">
        <v>212</v>
      </c>
      <c r="J16" s="282" t="s">
        <v>1994</v>
      </c>
      <c r="K16" s="255"/>
      <c r="L16" s="256"/>
      <c r="M16" s="308"/>
      <c r="N16" s="257"/>
      <c r="O16" s="255"/>
      <c r="P16" s="255"/>
      <c r="Q16" s="305"/>
      <c r="R16" s="255"/>
      <c r="S16" s="255"/>
      <c r="T16" s="255"/>
      <c r="U16" s="255"/>
      <c r="V16" s="255"/>
      <c r="W16" s="306"/>
      <c r="X16" s="255"/>
      <c r="Y16" s="257"/>
      <c r="Z16" s="257"/>
      <c r="AA16" s="249" t="s">
        <v>200</v>
      </c>
      <c r="AB16" s="261" t="s">
        <v>205</v>
      </c>
      <c r="AC16" s="261" t="s">
        <v>205</v>
      </c>
      <c r="AD16" s="261" t="s">
        <v>205</v>
      </c>
      <c r="AE16" s="261" t="s">
        <v>205</v>
      </c>
      <c r="AF16" s="261" t="s">
        <v>205</v>
      </c>
      <c r="AG16" s="261" t="s">
        <v>205</v>
      </c>
      <c r="AH16" s="261" t="s">
        <v>201</v>
      </c>
      <c r="AI16" s="261" t="s">
        <v>202</v>
      </c>
      <c r="AJ16" s="261" t="s">
        <v>203</v>
      </c>
      <c r="AK16" s="261" t="s">
        <v>204</v>
      </c>
      <c r="AL16" s="261" t="s">
        <v>205</v>
      </c>
      <c r="AM16" s="261" t="s">
        <v>205</v>
      </c>
      <c r="AN16" s="261" t="s">
        <v>205</v>
      </c>
      <c r="AO16" s="261" t="s">
        <v>205</v>
      </c>
      <c r="AP16" s="261" t="s">
        <v>214</v>
      </c>
      <c r="AQ16" s="261" t="s">
        <v>205</v>
      </c>
      <c r="AR16" s="261" t="s">
        <v>205</v>
      </c>
      <c r="AS16" s="261" t="s">
        <v>205</v>
      </c>
      <c r="AT16" s="261" t="s">
        <v>257</v>
      </c>
      <c r="AU16" s="261" t="s">
        <v>205</v>
      </c>
      <c r="AV16" s="261"/>
      <c r="AW16" s="261" t="s">
        <v>207</v>
      </c>
      <c r="AX16" s="261" t="str">
        <f>VLOOKUP(CONCATENATE("xx",A16),'[1]WCL-PCD-NP GPIO'!$B$8:$AQ$217,42,FALSE)</f>
        <v>Native F1/GP-In</v>
      </c>
      <c r="AY16" s="261" t="b">
        <f t="shared" ref="AY16:AY81" si="0">AW16=AX16</f>
        <v>1</v>
      </c>
      <c r="AZ16" s="261"/>
      <c r="BA16" s="261"/>
      <c r="BB16" s="261"/>
      <c r="BC16" s="261"/>
      <c r="BD16" s="261" t="s">
        <v>208</v>
      </c>
      <c r="BE16" s="261"/>
      <c r="BF16" s="261"/>
      <c r="BG16" s="261"/>
      <c r="BH16" s="261"/>
    </row>
    <row r="17" spans="1:60" x14ac:dyDescent="0.3">
      <c r="A17" s="248" t="s">
        <v>215</v>
      </c>
      <c r="B17" s="249" t="s">
        <v>194</v>
      </c>
      <c r="C17" s="250" t="s">
        <v>195</v>
      </c>
      <c r="D17" s="248" t="s">
        <v>216</v>
      </c>
      <c r="E17" s="307"/>
      <c r="F17" s="251"/>
      <c r="G17" s="251"/>
      <c r="H17" s="254" t="s">
        <v>217</v>
      </c>
      <c r="I17" s="255" t="s">
        <v>218</v>
      </c>
      <c r="J17" s="282" t="s">
        <v>1995</v>
      </c>
      <c r="K17" s="255"/>
      <c r="L17" s="256"/>
      <c r="M17" s="308"/>
      <c r="N17" s="257"/>
      <c r="O17" s="255"/>
      <c r="P17" s="255"/>
      <c r="Q17" s="305"/>
      <c r="R17" s="255"/>
      <c r="S17" s="255"/>
      <c r="T17" s="255"/>
      <c r="U17" s="255"/>
      <c r="V17" s="255"/>
      <c r="W17" s="306"/>
      <c r="X17" s="255"/>
      <c r="Y17" s="257"/>
      <c r="Z17" s="257"/>
      <c r="AA17" s="249" t="s">
        <v>200</v>
      </c>
      <c r="AB17" s="261" t="s">
        <v>205</v>
      </c>
      <c r="AC17" s="261" t="s">
        <v>205</v>
      </c>
      <c r="AD17" s="261" t="s">
        <v>205</v>
      </c>
      <c r="AE17" s="261" t="s">
        <v>205</v>
      </c>
      <c r="AF17" s="261" t="s">
        <v>205</v>
      </c>
      <c r="AG17" s="261" t="s">
        <v>205</v>
      </c>
      <c r="AH17" s="261" t="s">
        <v>201</v>
      </c>
      <c r="AI17" s="261" t="s">
        <v>202</v>
      </c>
      <c r="AJ17" s="261" t="s">
        <v>203</v>
      </c>
      <c r="AK17" s="261" t="s">
        <v>204</v>
      </c>
      <c r="AL17" s="261" t="s">
        <v>205</v>
      </c>
      <c r="AM17" s="261" t="s">
        <v>205</v>
      </c>
      <c r="AN17" s="261" t="s">
        <v>205</v>
      </c>
      <c r="AO17" s="261" t="s">
        <v>205</v>
      </c>
      <c r="AP17" s="261" t="s">
        <v>220</v>
      </c>
      <c r="AQ17" s="261" t="s">
        <v>205</v>
      </c>
      <c r="AR17" s="261" t="s">
        <v>205</v>
      </c>
      <c r="AS17" s="261" t="s">
        <v>205</v>
      </c>
      <c r="AT17" s="261" t="s">
        <v>257</v>
      </c>
      <c r="AU17" s="261" t="s">
        <v>205</v>
      </c>
      <c r="AV17" s="261"/>
      <c r="AW17" s="261" t="s">
        <v>221</v>
      </c>
      <c r="AX17" s="261" t="str">
        <f>VLOOKUP(CONCATENATE("xx",A17),'[1]WCL-PCD-NP GPIO'!$B$8:$AQ$217,42,FALSE)</f>
        <v>Native F1/Native F2</v>
      </c>
      <c r="AY17" s="261" t="b">
        <f t="shared" si="0"/>
        <v>1</v>
      </c>
      <c r="AZ17" s="261"/>
      <c r="BA17" s="261"/>
      <c r="BB17" s="261"/>
      <c r="BC17" s="261"/>
      <c r="BD17" s="261" t="s">
        <v>208</v>
      </c>
      <c r="BE17" s="261"/>
      <c r="BF17" s="261"/>
      <c r="BG17" s="261"/>
      <c r="BH17" s="261"/>
    </row>
    <row r="18" spans="1:60" x14ac:dyDescent="0.3">
      <c r="A18" s="248" t="s">
        <v>222</v>
      </c>
      <c r="B18" s="249" t="s">
        <v>194</v>
      </c>
      <c r="C18" s="250" t="s">
        <v>195</v>
      </c>
      <c r="D18" s="248" t="s">
        <v>223</v>
      </c>
      <c r="E18" s="307"/>
      <c r="F18" s="251"/>
      <c r="G18" s="251"/>
      <c r="H18" s="254" t="s">
        <v>224</v>
      </c>
      <c r="I18" s="255" t="s">
        <v>225</v>
      </c>
      <c r="J18" s="282" t="s">
        <v>1996</v>
      </c>
      <c r="K18" s="255"/>
      <c r="L18" s="256"/>
      <c r="M18" s="308"/>
      <c r="N18" s="257"/>
      <c r="O18" s="255"/>
      <c r="P18" s="255"/>
      <c r="Q18" s="305"/>
      <c r="R18" s="255"/>
      <c r="S18" s="255"/>
      <c r="T18" s="255"/>
      <c r="U18" s="255"/>
      <c r="V18" s="255"/>
      <c r="W18" s="306"/>
      <c r="X18" s="255"/>
      <c r="Y18" s="257"/>
      <c r="Z18" s="257"/>
      <c r="AA18" s="249" t="s">
        <v>200</v>
      </c>
      <c r="AB18" s="261" t="s">
        <v>205</v>
      </c>
      <c r="AC18" s="261" t="s">
        <v>205</v>
      </c>
      <c r="AD18" s="261" t="s">
        <v>205</v>
      </c>
      <c r="AE18" s="261" t="s">
        <v>205</v>
      </c>
      <c r="AF18" s="261" t="s">
        <v>205</v>
      </c>
      <c r="AG18" s="261" t="s">
        <v>205</v>
      </c>
      <c r="AH18" s="261" t="s">
        <v>201</v>
      </c>
      <c r="AI18" s="261" t="s">
        <v>202</v>
      </c>
      <c r="AJ18" s="261" t="s">
        <v>203</v>
      </c>
      <c r="AK18" s="261" t="s">
        <v>204</v>
      </c>
      <c r="AL18" s="261" t="s">
        <v>205</v>
      </c>
      <c r="AM18" s="261" t="s">
        <v>205</v>
      </c>
      <c r="AN18" s="261" t="s">
        <v>205</v>
      </c>
      <c r="AO18" s="261" t="s">
        <v>205</v>
      </c>
      <c r="AP18" s="261" t="s">
        <v>227</v>
      </c>
      <c r="AQ18" s="261" t="s">
        <v>205</v>
      </c>
      <c r="AR18" s="261" t="s">
        <v>205</v>
      </c>
      <c r="AS18" s="261" t="s">
        <v>205</v>
      </c>
      <c r="AT18" s="261" t="s">
        <v>257</v>
      </c>
      <c r="AU18" s="261" t="s">
        <v>205</v>
      </c>
      <c r="AV18" s="261"/>
      <c r="AW18" s="261" t="s">
        <v>221</v>
      </c>
      <c r="AX18" s="261" t="str">
        <f>VLOOKUP(CONCATENATE("xx",A18),'[1]WCL-PCD-NP GPIO'!$B$8:$AQ$217,42,FALSE)</f>
        <v>Native F1/GP-In</v>
      </c>
      <c r="AY18" s="261" t="b">
        <f t="shared" si="0"/>
        <v>0</v>
      </c>
      <c r="AZ18" s="261"/>
      <c r="BA18" s="261"/>
      <c r="BB18" s="261"/>
      <c r="BC18" s="261"/>
      <c r="BD18" s="261" t="s">
        <v>208</v>
      </c>
      <c r="BE18" s="261"/>
      <c r="BF18" s="261"/>
      <c r="BG18" s="261"/>
      <c r="BH18" s="261"/>
    </row>
    <row r="19" spans="1:60" x14ac:dyDescent="0.3">
      <c r="A19" s="248" t="s">
        <v>228</v>
      </c>
      <c r="B19" s="249" t="s">
        <v>194</v>
      </c>
      <c r="C19" s="250" t="s">
        <v>195</v>
      </c>
      <c r="D19" s="248" t="s">
        <v>229</v>
      </c>
      <c r="E19" s="307"/>
      <c r="F19" s="251"/>
      <c r="G19" s="251"/>
      <c r="H19" s="254" t="s">
        <v>230</v>
      </c>
      <c r="I19" s="255" t="s">
        <v>231</v>
      </c>
      <c r="J19" s="282" t="s">
        <v>1997</v>
      </c>
      <c r="K19" s="255"/>
      <c r="L19" s="256"/>
      <c r="M19" s="308"/>
      <c r="N19" s="257"/>
      <c r="O19" s="255"/>
      <c r="P19" s="255"/>
      <c r="Q19" s="305"/>
      <c r="R19" s="255"/>
      <c r="S19" s="255"/>
      <c r="T19" s="255" t="s">
        <v>1998</v>
      </c>
      <c r="U19" s="255" t="s">
        <v>1999</v>
      </c>
      <c r="V19" s="255"/>
      <c r="W19" s="309" t="s">
        <v>2000</v>
      </c>
      <c r="X19" s="255"/>
      <c r="Y19" s="257"/>
      <c r="Z19" s="257"/>
      <c r="AA19" s="249" t="s">
        <v>200</v>
      </c>
      <c r="AB19" s="261" t="s">
        <v>205</v>
      </c>
      <c r="AC19" s="261" t="s">
        <v>205</v>
      </c>
      <c r="AD19" s="261" t="s">
        <v>205</v>
      </c>
      <c r="AE19" s="261" t="s">
        <v>205</v>
      </c>
      <c r="AF19" s="261" t="s">
        <v>205</v>
      </c>
      <c r="AG19" s="261" t="s">
        <v>205</v>
      </c>
      <c r="AH19" s="261" t="s">
        <v>201</v>
      </c>
      <c r="AI19" s="261" t="s">
        <v>202</v>
      </c>
      <c r="AJ19" s="261" t="s">
        <v>203</v>
      </c>
      <c r="AK19" s="261" t="s">
        <v>204</v>
      </c>
      <c r="AL19" s="261" t="s">
        <v>205</v>
      </c>
      <c r="AM19" s="261" t="s">
        <v>205</v>
      </c>
      <c r="AN19" s="261" t="s">
        <v>205</v>
      </c>
      <c r="AO19" s="261" t="s">
        <v>205</v>
      </c>
      <c r="AP19" s="261" t="s">
        <v>233</v>
      </c>
      <c r="AQ19" s="261" t="s">
        <v>205</v>
      </c>
      <c r="AR19" s="261" t="s">
        <v>205</v>
      </c>
      <c r="AS19" s="261" t="s">
        <v>205</v>
      </c>
      <c r="AT19" s="261" t="s">
        <v>257</v>
      </c>
      <c r="AU19" s="261" t="s">
        <v>205</v>
      </c>
      <c r="AV19" s="261"/>
      <c r="AW19" s="261" t="s">
        <v>207</v>
      </c>
      <c r="AX19" s="261" t="str">
        <f>VLOOKUP(CONCATENATE("xx",A19),'[1]WCL-PCD-NP GPIO'!$B$8:$AQ$217,42,FALSE)</f>
        <v>Native F1/GP-In</v>
      </c>
      <c r="AY19" s="261" t="b">
        <f t="shared" si="0"/>
        <v>1</v>
      </c>
      <c r="AZ19" s="261"/>
      <c r="BA19" s="261"/>
      <c r="BB19" s="261"/>
      <c r="BC19" s="261"/>
      <c r="BD19" s="261" t="s">
        <v>208</v>
      </c>
      <c r="BE19" s="261"/>
      <c r="BF19" s="261"/>
      <c r="BG19" s="261"/>
      <c r="BH19" s="261"/>
    </row>
    <row r="20" spans="1:60" x14ac:dyDescent="0.3">
      <c r="A20" s="248" t="s">
        <v>234</v>
      </c>
      <c r="B20" s="249" t="s">
        <v>194</v>
      </c>
      <c r="C20" s="250" t="s">
        <v>195</v>
      </c>
      <c r="D20" s="248" t="s">
        <v>235</v>
      </c>
      <c r="E20" s="307"/>
      <c r="F20" s="251"/>
      <c r="G20" s="251"/>
      <c r="H20" s="254" t="s">
        <v>236</v>
      </c>
      <c r="I20" s="255" t="s">
        <v>237</v>
      </c>
      <c r="J20" s="282" t="s">
        <v>2001</v>
      </c>
      <c r="K20" s="255"/>
      <c r="L20" s="256"/>
      <c r="M20" s="308"/>
      <c r="N20" s="257"/>
      <c r="O20" s="255"/>
      <c r="P20" s="255"/>
      <c r="Q20" s="305"/>
      <c r="R20" s="255"/>
      <c r="S20" s="255"/>
      <c r="T20" s="247"/>
      <c r="U20" s="247"/>
      <c r="V20" s="247"/>
      <c r="W20" s="310"/>
      <c r="X20" s="255"/>
      <c r="Y20" s="257"/>
      <c r="Z20" s="257"/>
      <c r="AA20" s="249" t="s">
        <v>200</v>
      </c>
      <c r="AB20" s="261" t="s">
        <v>205</v>
      </c>
      <c r="AC20" s="261" t="s">
        <v>205</v>
      </c>
      <c r="AD20" s="261" t="s">
        <v>205</v>
      </c>
      <c r="AE20" s="261" t="s">
        <v>205</v>
      </c>
      <c r="AF20" s="261" t="s">
        <v>205</v>
      </c>
      <c r="AG20" s="261" t="s">
        <v>205</v>
      </c>
      <c r="AH20" s="261" t="s">
        <v>201</v>
      </c>
      <c r="AI20" s="261" t="s">
        <v>202</v>
      </c>
      <c r="AJ20" s="261" t="s">
        <v>203</v>
      </c>
      <c r="AK20" s="261" t="s">
        <v>204</v>
      </c>
      <c r="AL20" s="261" t="s">
        <v>205</v>
      </c>
      <c r="AM20" s="261" t="s">
        <v>205</v>
      </c>
      <c r="AN20" s="261" t="s">
        <v>205</v>
      </c>
      <c r="AO20" s="261" t="s">
        <v>205</v>
      </c>
      <c r="AP20" s="261" t="s">
        <v>239</v>
      </c>
      <c r="AQ20" s="261" t="s">
        <v>205</v>
      </c>
      <c r="AR20" s="261" t="s">
        <v>205</v>
      </c>
      <c r="AS20" s="261" t="s">
        <v>205</v>
      </c>
      <c r="AT20" s="261" t="s">
        <v>257</v>
      </c>
      <c r="AU20" s="261" t="s">
        <v>205</v>
      </c>
      <c r="AV20" s="261"/>
      <c r="AW20" s="261" t="s">
        <v>207</v>
      </c>
      <c r="AX20" s="261" t="str">
        <f>VLOOKUP(CONCATENATE("xx",A20),'[1]WCL-PCD-NP GPIO'!$B$8:$AQ$217,42,FALSE)</f>
        <v>Native F1/GP-In</v>
      </c>
      <c r="AY20" s="261" t="b">
        <f t="shared" si="0"/>
        <v>1</v>
      </c>
      <c r="AZ20" s="261"/>
      <c r="BA20" s="261"/>
      <c r="BB20" s="261"/>
      <c r="BC20" s="261"/>
      <c r="BD20" s="261" t="s">
        <v>208</v>
      </c>
      <c r="BE20" s="261"/>
      <c r="BF20" s="261"/>
      <c r="BG20" s="261"/>
      <c r="BH20" s="261"/>
    </row>
    <row r="21" spans="1:60" x14ac:dyDescent="0.3">
      <c r="A21" s="248" t="s">
        <v>240</v>
      </c>
      <c r="B21" s="249" t="s">
        <v>194</v>
      </c>
      <c r="C21" s="250" t="s">
        <v>195</v>
      </c>
      <c r="D21" s="248" t="s">
        <v>241</v>
      </c>
      <c r="E21" s="307"/>
      <c r="F21" s="251"/>
      <c r="G21" s="251"/>
      <c r="H21" s="254" t="s">
        <v>242</v>
      </c>
      <c r="I21" s="255" t="s">
        <v>243</v>
      </c>
      <c r="J21" s="282" t="s">
        <v>2002</v>
      </c>
      <c r="K21" s="255"/>
      <c r="L21" s="256"/>
      <c r="M21" s="308"/>
      <c r="N21" s="257"/>
      <c r="O21" s="255"/>
      <c r="P21" s="255"/>
      <c r="Q21" s="305"/>
      <c r="R21" s="255"/>
      <c r="S21" s="255"/>
      <c r="T21" s="255" t="s">
        <v>1998</v>
      </c>
      <c r="U21" s="255" t="s">
        <v>1999</v>
      </c>
      <c r="V21" s="255"/>
      <c r="W21" s="309" t="s">
        <v>2000</v>
      </c>
      <c r="X21" s="255"/>
      <c r="Y21" s="257"/>
      <c r="Z21" s="257"/>
      <c r="AA21" s="249" t="s">
        <v>200</v>
      </c>
      <c r="AB21" s="261" t="s">
        <v>205</v>
      </c>
      <c r="AC21" s="261" t="s">
        <v>205</v>
      </c>
      <c r="AD21" s="261" t="s">
        <v>205</v>
      </c>
      <c r="AE21" s="261" t="s">
        <v>205</v>
      </c>
      <c r="AF21" s="261" t="s">
        <v>205</v>
      </c>
      <c r="AG21" s="261" t="s">
        <v>205</v>
      </c>
      <c r="AH21" s="261" t="s">
        <v>201</v>
      </c>
      <c r="AI21" s="261" t="s">
        <v>202</v>
      </c>
      <c r="AJ21" s="261" t="s">
        <v>203</v>
      </c>
      <c r="AK21" s="261" t="s">
        <v>204</v>
      </c>
      <c r="AL21" s="261" t="s">
        <v>205</v>
      </c>
      <c r="AM21" s="261" t="s">
        <v>205</v>
      </c>
      <c r="AN21" s="261" t="s">
        <v>205</v>
      </c>
      <c r="AO21" s="261" t="s">
        <v>205</v>
      </c>
      <c r="AP21" s="261" t="s">
        <v>245</v>
      </c>
      <c r="AQ21" s="261" t="s">
        <v>205</v>
      </c>
      <c r="AR21" s="261" t="s">
        <v>205</v>
      </c>
      <c r="AS21" s="261" t="s">
        <v>205</v>
      </c>
      <c r="AT21" s="261" t="s">
        <v>257</v>
      </c>
      <c r="AU21" s="261" t="s">
        <v>205</v>
      </c>
      <c r="AV21" s="261"/>
      <c r="AW21" s="261" t="s">
        <v>207</v>
      </c>
      <c r="AX21" s="261" t="str">
        <f>VLOOKUP(CONCATENATE("xx",A21),'[1]WCL-PCD-NP GPIO'!$B$8:$AQ$217,42,FALSE)</f>
        <v>Native F1/GP-In</v>
      </c>
      <c r="AY21" s="261" t="b">
        <f t="shared" si="0"/>
        <v>1</v>
      </c>
      <c r="AZ21" s="261"/>
      <c r="BA21" s="261"/>
      <c r="BB21" s="261"/>
      <c r="BC21" s="261"/>
      <c r="BD21" s="261" t="s">
        <v>208</v>
      </c>
      <c r="BE21" s="261"/>
      <c r="BF21" s="261"/>
      <c r="BG21" s="261"/>
      <c r="BH21" s="261"/>
    </row>
    <row r="22" spans="1:60" x14ac:dyDescent="0.3">
      <c r="A22" s="311" t="s">
        <v>246</v>
      </c>
      <c r="B22" s="249"/>
      <c r="C22" s="250"/>
      <c r="D22" s="248"/>
      <c r="E22" s="307"/>
      <c r="F22" s="251"/>
      <c r="G22" s="251"/>
      <c r="H22" s="254"/>
      <c r="I22" s="255"/>
      <c r="J22" s="255"/>
      <c r="K22" s="255"/>
      <c r="L22" s="256"/>
      <c r="M22" s="308"/>
      <c r="N22" s="257"/>
      <c r="O22" s="255"/>
      <c r="P22" s="255"/>
      <c r="Q22" s="305"/>
      <c r="R22" s="255"/>
      <c r="S22" s="255"/>
      <c r="T22" s="255"/>
      <c r="U22" s="255"/>
      <c r="V22" s="255"/>
      <c r="W22" s="309"/>
      <c r="X22" s="255"/>
      <c r="Y22" s="257"/>
      <c r="Z22" s="257"/>
      <c r="AA22" s="249"/>
      <c r="AB22" s="261"/>
      <c r="AC22" s="261"/>
      <c r="AD22" s="261"/>
      <c r="AE22" s="261"/>
      <c r="AF22" s="261"/>
      <c r="AG22" s="261"/>
      <c r="AH22" s="261"/>
      <c r="AI22" s="261"/>
      <c r="AJ22" s="261"/>
      <c r="AK22" s="261"/>
      <c r="AL22" s="261"/>
      <c r="AM22" s="261"/>
      <c r="AN22" s="261"/>
      <c r="AO22" s="261"/>
      <c r="AP22" s="261"/>
      <c r="AQ22" s="261"/>
      <c r="AR22" s="261"/>
      <c r="AS22" s="261"/>
      <c r="AT22" s="261"/>
      <c r="AU22" s="261"/>
      <c r="AV22" s="261"/>
      <c r="AW22" s="261"/>
      <c r="AX22" s="261"/>
      <c r="AY22" s="261"/>
      <c r="AZ22" s="261"/>
      <c r="BA22" s="261"/>
      <c r="BB22" s="261"/>
      <c r="BC22" s="261"/>
      <c r="BD22" s="261"/>
      <c r="BE22" s="261"/>
      <c r="BF22" s="261"/>
      <c r="BG22" s="261"/>
      <c r="BH22" s="261"/>
    </row>
    <row r="23" spans="1:60" x14ac:dyDescent="0.3">
      <c r="A23" s="248" t="s">
        <v>247</v>
      </c>
      <c r="B23" s="249" t="s">
        <v>194</v>
      </c>
      <c r="C23" s="250" t="s">
        <v>195</v>
      </c>
      <c r="D23" s="248" t="s">
        <v>248</v>
      </c>
      <c r="E23" s="307"/>
      <c r="F23" s="251"/>
      <c r="G23" s="251"/>
      <c r="H23" s="394" t="s">
        <v>249</v>
      </c>
      <c r="I23" s="272" t="s">
        <v>2003</v>
      </c>
      <c r="J23" s="255"/>
      <c r="K23" s="255"/>
      <c r="L23" s="256"/>
      <c r="M23" s="308"/>
      <c r="N23" s="257"/>
      <c r="O23" s="255"/>
      <c r="P23" s="255"/>
      <c r="Q23" s="305"/>
      <c r="R23" s="255"/>
      <c r="S23" s="255"/>
      <c r="T23" s="255" t="s">
        <v>1998</v>
      </c>
      <c r="U23" s="255" t="s">
        <v>1999</v>
      </c>
      <c r="V23" s="255"/>
      <c r="W23" s="309" t="s">
        <v>2004</v>
      </c>
      <c r="X23" s="255"/>
      <c r="Y23" s="257"/>
      <c r="Z23" s="257"/>
      <c r="AA23" s="249" t="s">
        <v>251</v>
      </c>
      <c r="AB23" s="261" t="s">
        <v>205</v>
      </c>
      <c r="AC23" s="261" t="s">
        <v>205</v>
      </c>
      <c r="AD23" s="261" t="s">
        <v>205</v>
      </c>
      <c r="AE23" s="261" t="s">
        <v>205</v>
      </c>
      <c r="AF23" s="261" t="s">
        <v>205</v>
      </c>
      <c r="AG23" s="261" t="s">
        <v>205</v>
      </c>
      <c r="AH23" s="261" t="s">
        <v>252</v>
      </c>
      <c r="AI23" s="261" t="s">
        <v>202</v>
      </c>
      <c r="AJ23" s="261" t="s">
        <v>253</v>
      </c>
      <c r="AK23" s="261" t="s">
        <v>21</v>
      </c>
      <c r="AL23" s="261" t="s">
        <v>254</v>
      </c>
      <c r="AM23" s="261" t="s">
        <v>255</v>
      </c>
      <c r="AN23" s="261" t="s">
        <v>205</v>
      </c>
      <c r="AO23" s="261" t="s">
        <v>205</v>
      </c>
      <c r="AP23" s="261" t="s">
        <v>256</v>
      </c>
      <c r="AQ23" s="261" t="s">
        <v>205</v>
      </c>
      <c r="AR23" s="261" t="s">
        <v>205</v>
      </c>
      <c r="AS23" s="261" t="s">
        <v>205</v>
      </c>
      <c r="AT23" s="261" t="s">
        <v>257</v>
      </c>
      <c r="AU23" s="261" t="s">
        <v>205</v>
      </c>
      <c r="AV23" s="261"/>
      <c r="AW23" s="261" t="s">
        <v>258</v>
      </c>
      <c r="AX23" s="261" t="str">
        <f>VLOOKUP(CONCATENATE("xx",A23),'[1]WCL-PCD-NP GPIO'!$B$8:$AQ$217,42,FALSE)</f>
        <v>GP-In</v>
      </c>
      <c r="AY23" s="261" t="b">
        <f t="shared" si="0"/>
        <v>1</v>
      </c>
      <c r="AZ23" s="261"/>
      <c r="BA23" s="261"/>
      <c r="BB23" s="261"/>
      <c r="BC23" s="261"/>
      <c r="BD23" s="261" t="s">
        <v>208</v>
      </c>
      <c r="BE23" s="261"/>
      <c r="BF23" s="261"/>
      <c r="BG23" s="261"/>
      <c r="BH23" s="261"/>
    </row>
    <row r="24" spans="1:60" x14ac:dyDescent="0.3">
      <c r="A24" s="248" t="s">
        <v>260</v>
      </c>
      <c r="B24" s="249" t="s">
        <v>194</v>
      </c>
      <c r="C24" s="250" t="s">
        <v>195</v>
      </c>
      <c r="D24" s="248" t="s">
        <v>261</v>
      </c>
      <c r="E24" s="307"/>
      <c r="F24" s="251"/>
      <c r="G24" s="251"/>
      <c r="H24" s="254" t="s">
        <v>262</v>
      </c>
      <c r="I24" s="272" t="s">
        <v>2005</v>
      </c>
      <c r="J24" s="255"/>
      <c r="K24" s="255"/>
      <c r="L24" s="256"/>
      <c r="M24" s="308"/>
      <c r="N24" s="257"/>
      <c r="O24" s="255"/>
      <c r="P24" s="255"/>
      <c r="Q24" s="305"/>
      <c r="R24" s="255"/>
      <c r="S24" s="255"/>
      <c r="T24" s="255" t="s">
        <v>1998</v>
      </c>
      <c r="U24" s="255" t="s">
        <v>2006</v>
      </c>
      <c r="V24" s="255"/>
      <c r="W24" s="309" t="s">
        <v>2007</v>
      </c>
      <c r="X24" s="255"/>
      <c r="Y24" s="257"/>
      <c r="Z24" s="257"/>
      <c r="AA24" s="249" t="s">
        <v>251</v>
      </c>
      <c r="AB24" s="261" t="s">
        <v>205</v>
      </c>
      <c r="AC24" s="261" t="s">
        <v>205</v>
      </c>
      <c r="AD24" s="261" t="s">
        <v>205</v>
      </c>
      <c r="AE24" s="261" t="s">
        <v>205</v>
      </c>
      <c r="AF24" s="261" t="s">
        <v>205</v>
      </c>
      <c r="AG24" s="261" t="s">
        <v>205</v>
      </c>
      <c r="AH24" s="261" t="s">
        <v>264</v>
      </c>
      <c r="AI24" s="261" t="s">
        <v>202</v>
      </c>
      <c r="AJ24" s="312" t="s">
        <v>998</v>
      </c>
      <c r="AK24" s="261" t="s">
        <v>21</v>
      </c>
      <c r="AL24" s="261" t="s">
        <v>254</v>
      </c>
      <c r="AM24" s="261" t="s">
        <v>255</v>
      </c>
      <c r="AN24" s="261" t="s">
        <v>205</v>
      </c>
      <c r="AO24" s="261" t="s">
        <v>205</v>
      </c>
      <c r="AP24" s="261" t="s">
        <v>266</v>
      </c>
      <c r="AQ24" s="261" t="s">
        <v>205</v>
      </c>
      <c r="AR24" s="261" t="s">
        <v>205</v>
      </c>
      <c r="AS24" s="261" t="s">
        <v>205</v>
      </c>
      <c r="AT24" s="261" t="s">
        <v>257</v>
      </c>
      <c r="AU24" s="312" t="s">
        <v>287</v>
      </c>
      <c r="AV24" s="261"/>
      <c r="AW24" s="261" t="s">
        <v>258</v>
      </c>
      <c r="AX24" s="261" t="str">
        <f>VLOOKUP(CONCATENATE("xx",A24),'[1]WCL-PCD-NP GPIO'!$B$8:$AQ$217,42,FALSE)</f>
        <v>GP-In</v>
      </c>
      <c r="AY24" s="261" t="b">
        <f t="shared" si="0"/>
        <v>1</v>
      </c>
      <c r="AZ24" s="261"/>
      <c r="BA24" s="261"/>
      <c r="BB24" s="261"/>
      <c r="BC24" s="261"/>
      <c r="BD24" s="261" t="s">
        <v>208</v>
      </c>
      <c r="BE24" s="261"/>
      <c r="BF24" s="261"/>
      <c r="BG24" s="261"/>
      <c r="BH24" s="261"/>
    </row>
    <row r="25" spans="1:60" x14ac:dyDescent="0.3">
      <c r="A25" s="248" t="s">
        <v>267</v>
      </c>
      <c r="B25" s="249" t="s">
        <v>194</v>
      </c>
      <c r="C25" s="250" t="s">
        <v>195</v>
      </c>
      <c r="D25" s="248" t="s">
        <v>268</v>
      </c>
      <c r="E25" s="307"/>
      <c r="F25" s="251"/>
      <c r="G25" s="251"/>
      <c r="H25" s="254" t="s">
        <v>2008</v>
      </c>
      <c r="I25" s="272" t="s">
        <v>270</v>
      </c>
      <c r="J25" s="255"/>
      <c r="K25" s="255"/>
      <c r="L25" s="256"/>
      <c r="M25" s="308"/>
      <c r="N25" s="257"/>
      <c r="O25" s="255"/>
      <c r="P25" s="255"/>
      <c r="Q25" s="305"/>
      <c r="R25" s="255"/>
      <c r="S25" s="255"/>
      <c r="T25" s="255"/>
      <c r="U25" s="255"/>
      <c r="V25" s="255"/>
      <c r="W25" s="306"/>
      <c r="X25" s="255"/>
      <c r="Y25" s="257"/>
      <c r="Z25" s="257"/>
      <c r="AA25" s="249" t="s">
        <v>251</v>
      </c>
      <c r="AB25" s="261" t="s">
        <v>205</v>
      </c>
      <c r="AC25" s="261" t="s">
        <v>205</v>
      </c>
      <c r="AD25" s="261" t="s">
        <v>205</v>
      </c>
      <c r="AE25" s="261" t="s">
        <v>205</v>
      </c>
      <c r="AF25" s="261" t="s">
        <v>205</v>
      </c>
      <c r="AG25" s="261" t="s">
        <v>205</v>
      </c>
      <c r="AH25" s="261" t="s">
        <v>271</v>
      </c>
      <c r="AI25" s="261" t="s">
        <v>202</v>
      </c>
      <c r="AJ25" s="312" t="s">
        <v>998</v>
      </c>
      <c r="AK25" s="261" t="s">
        <v>21</v>
      </c>
      <c r="AL25" s="313" t="s">
        <v>254</v>
      </c>
      <c r="AM25" s="261" t="s">
        <v>255</v>
      </c>
      <c r="AN25" s="261" t="s">
        <v>205</v>
      </c>
      <c r="AO25" s="261" t="s">
        <v>205</v>
      </c>
      <c r="AP25" s="261" t="s">
        <v>272</v>
      </c>
      <c r="AQ25" s="261" t="s">
        <v>205</v>
      </c>
      <c r="AR25" s="261" t="s">
        <v>205</v>
      </c>
      <c r="AS25" s="261" t="s">
        <v>205</v>
      </c>
      <c r="AT25" s="261" t="s">
        <v>257</v>
      </c>
      <c r="AU25" s="312" t="s">
        <v>287</v>
      </c>
      <c r="AV25" s="261"/>
      <c r="AW25" s="261" t="s">
        <v>258</v>
      </c>
      <c r="AX25" s="261" t="str">
        <f>VLOOKUP(CONCATENATE("xx",A25),'[1]WCL-PCD-NP GPIO'!$B$8:$AQ$217,42,FALSE)</f>
        <v>GP-In</v>
      </c>
      <c r="AY25" s="261" t="b">
        <f t="shared" si="0"/>
        <v>1</v>
      </c>
      <c r="AZ25" s="261"/>
      <c r="BA25" s="261"/>
      <c r="BB25" s="261"/>
      <c r="BC25" s="261"/>
      <c r="BD25" s="261" t="s">
        <v>208</v>
      </c>
      <c r="BE25" s="261"/>
      <c r="BF25" s="261"/>
      <c r="BG25" s="261"/>
      <c r="BH25" s="261"/>
    </row>
    <row r="26" spans="1:60" x14ac:dyDescent="0.3">
      <c r="A26" s="248" t="s">
        <v>273</v>
      </c>
      <c r="B26" s="249" t="s">
        <v>194</v>
      </c>
      <c r="C26" s="250" t="s">
        <v>195</v>
      </c>
      <c r="D26" s="248" t="s">
        <v>274</v>
      </c>
      <c r="E26" s="307"/>
      <c r="F26" s="251"/>
      <c r="G26" s="251"/>
      <c r="H26" s="265" t="s">
        <v>275</v>
      </c>
      <c r="I26" s="255"/>
      <c r="J26" s="255"/>
      <c r="K26" s="255"/>
      <c r="L26" s="256"/>
      <c r="M26" s="308"/>
      <c r="N26" s="258"/>
      <c r="O26" s="258"/>
      <c r="P26" s="258"/>
      <c r="Q26" s="258"/>
      <c r="R26" s="247"/>
      <c r="S26" s="247"/>
      <c r="T26" s="255" t="s">
        <v>1998</v>
      </c>
      <c r="U26" s="255" t="s">
        <v>2006</v>
      </c>
      <c r="V26" s="255"/>
      <c r="W26" s="309" t="s">
        <v>2004</v>
      </c>
      <c r="X26" s="247"/>
      <c r="Y26" s="258"/>
      <c r="Z26" s="258"/>
      <c r="AH26" s="261" t="s">
        <v>276</v>
      </c>
      <c r="AI26" s="261" t="s">
        <v>202</v>
      </c>
      <c r="AJ26" s="312" t="s">
        <v>253</v>
      </c>
      <c r="AK26" s="261" t="s">
        <v>21</v>
      </c>
      <c r="AL26" s="261" t="s">
        <v>254</v>
      </c>
      <c r="AM26" s="261" t="s">
        <v>255</v>
      </c>
      <c r="AN26" s="261" t="s">
        <v>205</v>
      </c>
      <c r="AO26" s="261" t="s">
        <v>205</v>
      </c>
      <c r="AP26" s="261" t="s">
        <v>277</v>
      </c>
      <c r="AQ26" s="261" t="s">
        <v>205</v>
      </c>
      <c r="AR26" s="261" t="s">
        <v>205</v>
      </c>
      <c r="AS26" s="261" t="s">
        <v>205</v>
      </c>
      <c r="AT26" s="261" t="s">
        <v>257</v>
      </c>
      <c r="AU26" s="261" t="s">
        <v>205</v>
      </c>
      <c r="AV26" s="261"/>
      <c r="AW26" s="261" t="s">
        <v>258</v>
      </c>
      <c r="AX26" s="261" t="str">
        <f>VLOOKUP(CONCATENATE("xx",A26),'[1]WCL-PCD-NP GPIO'!$B$8:$AQ$217,42,FALSE)</f>
        <v>GP-In</v>
      </c>
      <c r="AY26" s="261" t="b">
        <f t="shared" si="0"/>
        <v>1</v>
      </c>
      <c r="BD26" s="261" t="s">
        <v>208</v>
      </c>
    </row>
    <row r="27" spans="1:60" x14ac:dyDescent="0.3">
      <c r="A27" s="248" t="s">
        <v>278</v>
      </c>
      <c r="B27" s="249" t="s">
        <v>194</v>
      </c>
      <c r="C27" s="250" t="s">
        <v>195</v>
      </c>
      <c r="D27" s="248" t="s">
        <v>279</v>
      </c>
      <c r="E27" s="307"/>
      <c r="F27" s="251"/>
      <c r="G27" s="251"/>
      <c r="H27" s="265" t="s">
        <v>280</v>
      </c>
      <c r="I27" s="255"/>
      <c r="J27" s="255"/>
      <c r="K27" s="255"/>
      <c r="L27" s="256"/>
      <c r="M27" s="308"/>
      <c r="N27" s="258"/>
      <c r="O27" s="258"/>
      <c r="P27" s="258"/>
      <c r="Q27" s="258"/>
      <c r="R27" s="247"/>
      <c r="S27" s="247"/>
      <c r="T27" s="255" t="s">
        <v>1998</v>
      </c>
      <c r="U27" s="255" t="s">
        <v>1999</v>
      </c>
      <c r="V27" s="255" t="s">
        <v>2009</v>
      </c>
      <c r="W27" s="309" t="s">
        <v>2000</v>
      </c>
      <c r="X27" s="247"/>
      <c r="Y27" s="258"/>
      <c r="Z27" s="258"/>
      <c r="AH27" s="261" t="s">
        <v>276</v>
      </c>
      <c r="AI27" s="261" t="s">
        <v>202</v>
      </c>
      <c r="AJ27" s="261" t="s">
        <v>281</v>
      </c>
      <c r="AK27" s="261" t="s">
        <v>21</v>
      </c>
      <c r="AL27" s="261" t="s">
        <v>282</v>
      </c>
      <c r="AM27" s="261" t="s">
        <v>205</v>
      </c>
      <c r="AN27" s="261" t="s">
        <v>620</v>
      </c>
      <c r="AO27" s="261" t="s">
        <v>205</v>
      </c>
      <c r="AP27" s="261" t="s">
        <v>284</v>
      </c>
      <c r="AQ27" s="261" t="s">
        <v>285</v>
      </c>
      <c r="AR27" s="261" t="s">
        <v>286</v>
      </c>
      <c r="AS27" s="261" t="s">
        <v>205</v>
      </c>
      <c r="AT27" s="261" t="s">
        <v>257</v>
      </c>
      <c r="AU27" s="261" t="s">
        <v>205</v>
      </c>
      <c r="AV27" s="261"/>
      <c r="AW27" s="261" t="s">
        <v>258</v>
      </c>
      <c r="AX27" s="261" t="str">
        <f>VLOOKUP(CONCATENATE("xx",A27),'[1]WCL-PCD-NP GPIO'!$B$8:$AQ$217,42,FALSE)</f>
        <v>GP-In</v>
      </c>
      <c r="AY27" s="261" t="b">
        <f t="shared" si="0"/>
        <v>1</v>
      </c>
      <c r="BD27" s="261" t="s">
        <v>208</v>
      </c>
    </row>
    <row r="28" spans="1:60" x14ac:dyDescent="0.3">
      <c r="A28" s="248" t="s">
        <v>288</v>
      </c>
      <c r="B28" s="249" t="s">
        <v>194</v>
      </c>
      <c r="C28" s="250" t="s">
        <v>195</v>
      </c>
      <c r="D28" s="248" t="s">
        <v>289</v>
      </c>
      <c r="E28" s="307"/>
      <c r="F28" s="251"/>
      <c r="G28" s="251"/>
      <c r="H28" s="265" t="s">
        <v>290</v>
      </c>
      <c r="I28" s="255" t="s">
        <v>291</v>
      </c>
      <c r="J28" s="396" t="s">
        <v>292</v>
      </c>
      <c r="K28" s="255" t="s">
        <v>293</v>
      </c>
      <c r="L28" s="308" t="s">
        <v>2010</v>
      </c>
      <c r="M28" s="308"/>
      <c r="N28" s="258"/>
      <c r="O28" s="258"/>
      <c r="P28" s="258"/>
      <c r="Q28" s="258"/>
      <c r="R28" s="247"/>
      <c r="S28" s="247"/>
      <c r="T28" s="255" t="s">
        <v>1998</v>
      </c>
      <c r="U28" s="255" t="s">
        <v>1999</v>
      </c>
      <c r="V28" s="255"/>
      <c r="W28" s="309" t="s">
        <v>2000</v>
      </c>
      <c r="X28" s="247"/>
      <c r="Y28" s="258"/>
      <c r="Z28" s="258"/>
      <c r="AH28" s="261" t="s">
        <v>295</v>
      </c>
      <c r="AI28" s="261" t="s">
        <v>202</v>
      </c>
      <c r="AJ28" s="312" t="s">
        <v>203</v>
      </c>
      <c r="AK28" s="312" t="s">
        <v>205</v>
      </c>
      <c r="AL28" s="312" t="s">
        <v>205</v>
      </c>
      <c r="AM28" s="312" t="s">
        <v>205</v>
      </c>
      <c r="AN28" s="261" t="s">
        <v>205</v>
      </c>
      <c r="AO28" s="261" t="s">
        <v>205</v>
      </c>
      <c r="AP28" s="261" t="s">
        <v>297</v>
      </c>
      <c r="AQ28" s="261" t="s">
        <v>205</v>
      </c>
      <c r="AR28" s="261" t="s">
        <v>205</v>
      </c>
      <c r="AS28" s="261" t="s">
        <v>205</v>
      </c>
      <c r="AT28" s="261" t="s">
        <v>257</v>
      </c>
      <c r="AU28" s="261" t="s">
        <v>287</v>
      </c>
      <c r="AV28" s="261"/>
      <c r="AW28" s="261" t="s">
        <v>207</v>
      </c>
      <c r="AX28" s="261" t="str">
        <f>VLOOKUP(CONCATENATE("xx",A28),'[1]WCL-PCD-NP GPIO'!$B$8:$AQ$217,42,FALSE)</f>
        <v>GP-In</v>
      </c>
      <c r="AY28" s="261" t="b">
        <f t="shared" si="0"/>
        <v>0</v>
      </c>
      <c r="BD28" s="261" t="s">
        <v>208</v>
      </c>
    </row>
    <row r="29" spans="1:60" x14ac:dyDescent="0.3">
      <c r="A29" s="311" t="s">
        <v>298</v>
      </c>
      <c r="B29" s="249"/>
      <c r="C29" s="250"/>
      <c r="D29" s="248"/>
      <c r="E29" s="307"/>
      <c r="F29" s="251"/>
      <c r="G29" s="251"/>
      <c r="H29" s="265"/>
      <c r="I29" s="255"/>
      <c r="J29" s="255"/>
      <c r="K29" s="255"/>
      <c r="L29" s="314"/>
      <c r="M29" s="308"/>
      <c r="N29" s="258"/>
      <c r="O29" s="258"/>
      <c r="P29" s="258"/>
      <c r="Q29" s="258"/>
      <c r="R29" s="247"/>
      <c r="S29" s="247"/>
      <c r="T29" s="255"/>
      <c r="U29" s="255"/>
      <c r="V29" s="255"/>
      <c r="W29" s="309"/>
      <c r="X29" s="247"/>
      <c r="Y29" s="258"/>
      <c r="Z29" s="258"/>
      <c r="AH29" s="261"/>
      <c r="AI29" s="261"/>
      <c r="AJ29" s="312"/>
      <c r="AK29" s="312"/>
      <c r="AL29" s="312"/>
      <c r="AM29" s="312"/>
      <c r="AN29" s="261"/>
      <c r="AO29" s="261"/>
      <c r="AP29" s="261"/>
      <c r="AQ29" s="261"/>
      <c r="AR29" s="261"/>
      <c r="AS29" s="261"/>
      <c r="AT29" s="261"/>
      <c r="AU29" s="261"/>
      <c r="AV29" s="261"/>
      <c r="AW29" s="261"/>
      <c r="AX29" s="261"/>
      <c r="AY29" s="261"/>
      <c r="BD29" s="261"/>
    </row>
    <row r="30" spans="1:60" x14ac:dyDescent="0.3">
      <c r="A30" s="248" t="s">
        <v>299</v>
      </c>
      <c r="B30" s="249" t="s">
        <v>194</v>
      </c>
      <c r="C30" s="250" t="s">
        <v>195</v>
      </c>
      <c r="D30" s="248" t="s">
        <v>300</v>
      </c>
      <c r="E30" s="307"/>
      <c r="F30" s="251"/>
      <c r="G30" s="251"/>
      <c r="H30" s="254" t="s">
        <v>301</v>
      </c>
      <c r="I30" s="255"/>
      <c r="J30" s="255"/>
      <c r="K30" s="255"/>
      <c r="L30" s="256"/>
      <c r="M30" s="308"/>
      <c r="N30" s="257"/>
      <c r="O30" s="255"/>
      <c r="P30" s="255"/>
      <c r="Q30" s="305"/>
      <c r="R30" s="255"/>
      <c r="S30" s="255"/>
      <c r="T30" s="255" t="s">
        <v>1998</v>
      </c>
      <c r="U30" s="255" t="s">
        <v>2006</v>
      </c>
      <c r="V30" s="255"/>
      <c r="W30" s="309" t="s">
        <v>2004</v>
      </c>
      <c r="X30" s="255"/>
      <c r="Y30" s="257"/>
      <c r="Z30" s="257"/>
      <c r="AA30" s="249" t="s">
        <v>251</v>
      </c>
      <c r="AB30" s="261" t="s">
        <v>205</v>
      </c>
      <c r="AC30" s="261" t="s">
        <v>205</v>
      </c>
      <c r="AD30" s="261" t="s">
        <v>205</v>
      </c>
      <c r="AE30" s="261" t="s">
        <v>205</v>
      </c>
      <c r="AF30" s="261" t="s">
        <v>205</v>
      </c>
      <c r="AG30" s="261" t="s">
        <v>205</v>
      </c>
      <c r="AH30" s="261" t="s">
        <v>303</v>
      </c>
      <c r="AI30" s="261" t="s">
        <v>202</v>
      </c>
      <c r="AJ30" s="261" t="s">
        <v>203</v>
      </c>
      <c r="AK30" s="261" t="s">
        <v>204</v>
      </c>
      <c r="AL30" s="261" t="s">
        <v>205</v>
      </c>
      <c r="AM30" s="261" t="s">
        <v>205</v>
      </c>
      <c r="AN30" s="261" t="s">
        <v>205</v>
      </c>
      <c r="AO30" s="261" t="s">
        <v>205</v>
      </c>
      <c r="AP30" s="261" t="s">
        <v>304</v>
      </c>
      <c r="AQ30" s="261" t="s">
        <v>205</v>
      </c>
      <c r="AR30" s="261" t="s">
        <v>205</v>
      </c>
      <c r="AS30" s="261" t="s">
        <v>205</v>
      </c>
      <c r="AT30" s="261" t="s">
        <v>257</v>
      </c>
      <c r="AU30" s="261" t="s">
        <v>205</v>
      </c>
      <c r="AV30" s="261"/>
      <c r="AW30" s="261" t="s">
        <v>204</v>
      </c>
      <c r="AX30" s="261" t="str">
        <f>VLOOKUP(CONCATENATE("xx",A30),'[1]WCL-PCD-NP GPIO'!$B$8:$AQ$217,42,FALSE)</f>
        <v>Native F1</v>
      </c>
      <c r="AY30" s="261" t="b">
        <f t="shared" si="0"/>
        <v>1</v>
      </c>
      <c r="AZ30" s="261"/>
      <c r="BA30" s="261"/>
      <c r="BB30" s="261"/>
      <c r="BC30" s="261"/>
      <c r="BD30" s="261" t="s">
        <v>208</v>
      </c>
      <c r="BE30" s="261"/>
      <c r="BF30" s="261"/>
      <c r="BG30" s="261"/>
      <c r="BH30" s="261"/>
    </row>
    <row r="31" spans="1:60" x14ac:dyDescent="0.3">
      <c r="A31" s="311" t="s">
        <v>305</v>
      </c>
      <c r="B31" s="249" t="s">
        <v>194</v>
      </c>
      <c r="C31" s="250" t="s">
        <v>195</v>
      </c>
      <c r="D31" s="248"/>
      <c r="E31" s="307"/>
      <c r="F31" s="251"/>
      <c r="G31" s="251"/>
      <c r="H31" s="315"/>
      <c r="I31" s="255"/>
      <c r="J31" s="255"/>
      <c r="K31" s="255"/>
      <c r="L31" s="256"/>
      <c r="M31" s="308"/>
      <c r="N31" s="258"/>
      <c r="O31" s="258"/>
      <c r="P31" s="258"/>
      <c r="Q31" s="258"/>
      <c r="R31" s="247"/>
      <c r="S31" s="247"/>
      <c r="T31" s="247"/>
      <c r="U31" s="247"/>
      <c r="V31" s="247"/>
      <c r="W31" s="310"/>
      <c r="X31" s="247"/>
      <c r="Y31" s="258"/>
      <c r="Z31" s="258"/>
      <c r="AH31" s="261"/>
      <c r="AI31" s="261" t="s">
        <v>202</v>
      </c>
      <c r="AJ31" s="261" t="s">
        <v>281</v>
      </c>
      <c r="AK31" s="261" t="s">
        <v>21</v>
      </c>
      <c r="AL31" s="261" t="s">
        <v>254</v>
      </c>
      <c r="AM31" s="261" t="s">
        <v>255</v>
      </c>
      <c r="AN31" s="261" t="s">
        <v>205</v>
      </c>
      <c r="AO31" s="261" t="s">
        <v>205</v>
      </c>
      <c r="AP31" s="261" t="s">
        <v>306</v>
      </c>
      <c r="AQ31" s="261" t="s">
        <v>205</v>
      </c>
      <c r="AR31" s="261" t="s">
        <v>205</v>
      </c>
      <c r="AS31" s="261" t="s">
        <v>205</v>
      </c>
      <c r="AT31" s="261" t="s">
        <v>257</v>
      </c>
      <c r="AU31" s="261" t="s">
        <v>205</v>
      </c>
      <c r="AV31" s="261"/>
      <c r="AW31" s="261" t="s">
        <v>207</v>
      </c>
      <c r="AX31" s="261" t="str">
        <f>VLOOKUP(CONCATENATE("xx",A31),'[1]WCL-PCD-NP GPIO'!$B$8:$AQ$217,42,FALSE)</f>
        <v>Native F1</v>
      </c>
      <c r="AY31" s="261" t="b">
        <f t="shared" si="0"/>
        <v>0</v>
      </c>
      <c r="BD31" s="261" t="s">
        <v>208</v>
      </c>
    </row>
    <row r="32" spans="1:60" ht="15" thickBot="1" x14ac:dyDescent="0.35">
      <c r="A32" s="316" t="s">
        <v>307</v>
      </c>
      <c r="B32" s="317" t="s">
        <v>194</v>
      </c>
      <c r="C32" s="318" t="s">
        <v>195</v>
      </c>
      <c r="D32" s="319"/>
      <c r="E32" s="307"/>
      <c r="F32" s="251"/>
      <c r="G32" s="251"/>
      <c r="H32" s="320"/>
      <c r="I32" s="321"/>
      <c r="J32" s="321"/>
      <c r="K32" s="321"/>
      <c r="L32" s="322"/>
      <c r="M32" s="323"/>
      <c r="N32" s="258"/>
      <c r="O32" s="258"/>
      <c r="P32" s="258"/>
      <c r="Q32" s="258"/>
      <c r="R32" s="247"/>
      <c r="S32" s="247"/>
      <c r="T32" s="247"/>
      <c r="U32" s="247"/>
      <c r="V32" s="247"/>
      <c r="W32" s="310"/>
      <c r="X32" s="247"/>
      <c r="Y32" s="258"/>
      <c r="Z32" s="258"/>
      <c r="AH32" s="261"/>
      <c r="AI32" s="261" t="s">
        <v>202</v>
      </c>
      <c r="AJ32" s="261" t="s">
        <v>281</v>
      </c>
      <c r="AK32" s="261" t="s">
        <v>21</v>
      </c>
      <c r="AL32" s="261" t="s">
        <v>254</v>
      </c>
      <c r="AM32" s="261" t="s">
        <v>255</v>
      </c>
      <c r="AN32" s="261" t="s">
        <v>205</v>
      </c>
      <c r="AO32" s="261" t="s">
        <v>205</v>
      </c>
      <c r="AP32" s="261" t="s">
        <v>308</v>
      </c>
      <c r="AQ32" s="261" t="s">
        <v>205</v>
      </c>
      <c r="AR32" s="261" t="s">
        <v>205</v>
      </c>
      <c r="AS32" s="261" t="s">
        <v>205</v>
      </c>
      <c r="AT32" s="261" t="s">
        <v>257</v>
      </c>
      <c r="AU32" s="261" t="s">
        <v>205</v>
      </c>
      <c r="AV32" s="261"/>
      <c r="AW32" s="261" t="s">
        <v>207</v>
      </c>
      <c r="AX32" s="261" t="str">
        <f>VLOOKUP(CONCATENATE("xx",A32),'[1]WCL-PCD-NP GPIO'!$B$8:$AQ$217,42,FALSE)</f>
        <v>Native F1</v>
      </c>
      <c r="AY32" s="261" t="b">
        <f t="shared" si="0"/>
        <v>0</v>
      </c>
      <c r="BD32" s="261" t="s">
        <v>208</v>
      </c>
    </row>
    <row r="33" spans="1:60" x14ac:dyDescent="0.3">
      <c r="A33" s="297" t="s">
        <v>309</v>
      </c>
      <c r="B33" s="298" t="s">
        <v>310</v>
      </c>
      <c r="C33" s="250" t="s">
        <v>311</v>
      </c>
      <c r="D33" s="297" t="s">
        <v>312</v>
      </c>
      <c r="E33" s="307"/>
      <c r="F33" s="251"/>
      <c r="G33" s="251"/>
      <c r="H33" s="301" t="s">
        <v>313</v>
      </c>
      <c r="I33" s="324"/>
      <c r="J33" s="302"/>
      <c r="K33" s="325"/>
      <c r="L33" s="303"/>
      <c r="M33" s="326"/>
      <c r="N33" s="255"/>
      <c r="O33" s="255"/>
      <c r="P33" s="255"/>
      <c r="Q33" s="305"/>
      <c r="R33" s="255"/>
      <c r="S33" s="255"/>
      <c r="T33" s="255"/>
      <c r="U33" s="255"/>
      <c r="V33" s="255"/>
      <c r="W33" s="306"/>
      <c r="X33" s="255"/>
      <c r="Y33" s="257"/>
      <c r="Z33" s="257"/>
      <c r="AA33" s="249" t="s">
        <v>314</v>
      </c>
      <c r="AB33" s="261" t="s">
        <v>205</v>
      </c>
      <c r="AC33" s="261" t="s">
        <v>205</v>
      </c>
      <c r="AD33" s="261" t="s">
        <v>205</v>
      </c>
      <c r="AE33" s="261" t="s">
        <v>205</v>
      </c>
      <c r="AF33" s="261" t="s">
        <v>205</v>
      </c>
      <c r="AG33" s="261" t="s">
        <v>205</v>
      </c>
      <c r="AH33" s="261" t="s">
        <v>315</v>
      </c>
      <c r="AI33" s="261" t="s">
        <v>202</v>
      </c>
      <c r="AJ33" s="261" t="s">
        <v>203</v>
      </c>
      <c r="AK33" s="261" t="s">
        <v>204</v>
      </c>
      <c r="AL33" s="261" t="s">
        <v>205</v>
      </c>
      <c r="AM33" s="261" t="s">
        <v>205</v>
      </c>
      <c r="AN33" s="261" t="s">
        <v>205</v>
      </c>
      <c r="AO33" s="261" t="s">
        <v>205</v>
      </c>
      <c r="AP33" s="261" t="s">
        <v>316</v>
      </c>
      <c r="AQ33" s="261" t="s">
        <v>205</v>
      </c>
      <c r="AR33" s="261" t="s">
        <v>205</v>
      </c>
      <c r="AS33" s="261" t="s">
        <v>205</v>
      </c>
      <c r="AT33" s="261" t="s">
        <v>257</v>
      </c>
      <c r="AU33" s="261" t="s">
        <v>205</v>
      </c>
      <c r="AV33" s="261"/>
      <c r="AW33" s="261" t="s">
        <v>258</v>
      </c>
      <c r="AX33" s="261" t="str">
        <f>VLOOKUP(CONCATENATE("xx",A33),'[1]WCL-PCD-NP GPIO'!$B$8:$AQ$217,42,FALSE)</f>
        <v>GP-In</v>
      </c>
      <c r="AY33" s="261" t="b">
        <f t="shared" si="0"/>
        <v>1</v>
      </c>
      <c r="AZ33" s="261"/>
      <c r="BA33" s="261"/>
      <c r="BB33" s="261"/>
      <c r="BC33" s="261"/>
      <c r="BD33" s="261" t="s">
        <v>208</v>
      </c>
      <c r="BE33" s="261"/>
      <c r="BF33" s="261"/>
      <c r="BG33" s="261"/>
      <c r="BH33" s="261"/>
    </row>
    <row r="34" spans="1:60" x14ac:dyDescent="0.3">
      <c r="A34" s="248" t="s">
        <v>317</v>
      </c>
      <c r="B34" s="249" t="s">
        <v>310</v>
      </c>
      <c r="C34" s="250" t="s">
        <v>311</v>
      </c>
      <c r="D34" s="248" t="s">
        <v>318</v>
      </c>
      <c r="E34" s="307"/>
      <c r="F34" s="251"/>
      <c r="G34" s="251"/>
      <c r="H34" s="254" t="s">
        <v>319</v>
      </c>
      <c r="I34" s="257"/>
      <c r="J34" s="255"/>
      <c r="K34" s="247"/>
      <c r="L34" s="256"/>
      <c r="M34" s="257"/>
      <c r="N34" s="255"/>
      <c r="O34" s="255"/>
      <c r="P34" s="255"/>
      <c r="Q34" s="305"/>
      <c r="R34" s="255"/>
      <c r="S34" s="255"/>
      <c r="T34" s="255"/>
      <c r="U34" s="255"/>
      <c r="V34" s="255"/>
      <c r="W34" s="306"/>
      <c r="X34" s="255"/>
      <c r="Y34" s="257"/>
      <c r="Z34" s="257"/>
      <c r="AA34" s="249" t="s">
        <v>314</v>
      </c>
      <c r="AB34" s="261" t="s">
        <v>205</v>
      </c>
      <c r="AC34" s="261" t="s">
        <v>205</v>
      </c>
      <c r="AD34" s="261" t="s">
        <v>205</v>
      </c>
      <c r="AE34" s="261" t="s">
        <v>205</v>
      </c>
      <c r="AF34" s="261" t="s">
        <v>205</v>
      </c>
      <c r="AG34" s="261" t="s">
        <v>205</v>
      </c>
      <c r="AH34" s="261" t="s">
        <v>315</v>
      </c>
      <c r="AI34" s="261" t="s">
        <v>202</v>
      </c>
      <c r="AJ34" s="261" t="s">
        <v>203</v>
      </c>
      <c r="AK34" s="261" t="s">
        <v>204</v>
      </c>
      <c r="AL34" s="261" t="s">
        <v>205</v>
      </c>
      <c r="AM34" s="261" t="s">
        <v>205</v>
      </c>
      <c r="AN34" s="261" t="s">
        <v>205</v>
      </c>
      <c r="AO34" s="261" t="s">
        <v>205</v>
      </c>
      <c r="AP34" s="261" t="s">
        <v>320</v>
      </c>
      <c r="AQ34" s="261" t="s">
        <v>205</v>
      </c>
      <c r="AR34" s="261" t="s">
        <v>205</v>
      </c>
      <c r="AS34" s="261" t="s">
        <v>205</v>
      </c>
      <c r="AT34" s="261" t="s">
        <v>257</v>
      </c>
      <c r="AU34" s="261" t="s">
        <v>205</v>
      </c>
      <c r="AV34" s="261"/>
      <c r="AW34" s="261" t="s">
        <v>258</v>
      </c>
      <c r="AX34" s="261" t="str">
        <f>VLOOKUP(CONCATENATE("xx",A34),'[1]WCL-PCD-NP GPIO'!$B$8:$AQ$217,42,FALSE)</f>
        <v>GP-In</v>
      </c>
      <c r="AY34" s="261" t="b">
        <f t="shared" si="0"/>
        <v>1</v>
      </c>
      <c r="AZ34" s="261"/>
      <c r="BA34" s="261"/>
      <c r="BB34" s="261"/>
      <c r="BC34" s="261"/>
      <c r="BD34" s="261" t="s">
        <v>208</v>
      </c>
      <c r="BE34" s="261"/>
      <c r="BF34" s="261"/>
      <c r="BG34" s="261"/>
      <c r="BH34" s="261"/>
    </row>
    <row r="35" spans="1:60" x14ac:dyDescent="0.3">
      <c r="A35" s="248" t="s">
        <v>321</v>
      </c>
      <c r="B35" s="249" t="s">
        <v>310</v>
      </c>
      <c r="C35" s="250" t="s">
        <v>311</v>
      </c>
      <c r="D35" s="248" t="s">
        <v>322</v>
      </c>
      <c r="E35" s="251"/>
      <c r="F35" s="327" t="s">
        <v>323</v>
      </c>
      <c r="G35" s="328" t="s">
        <v>2011</v>
      </c>
      <c r="H35" s="254" t="s">
        <v>323</v>
      </c>
      <c r="I35" s="255" t="s">
        <v>324</v>
      </c>
      <c r="J35" s="255" t="s">
        <v>325</v>
      </c>
      <c r="K35" s="255" t="s">
        <v>326</v>
      </c>
      <c r="L35" s="408" t="s">
        <v>327</v>
      </c>
      <c r="M35" s="257"/>
      <c r="N35" s="258"/>
      <c r="O35" s="258"/>
      <c r="P35" s="258"/>
      <c r="Q35" s="258"/>
      <c r="R35" s="247"/>
      <c r="S35" s="247"/>
      <c r="T35" s="247" t="s">
        <v>2012</v>
      </c>
      <c r="U35" s="255" t="s">
        <v>2006</v>
      </c>
      <c r="V35" s="247"/>
      <c r="W35" s="309" t="s">
        <v>2000</v>
      </c>
      <c r="X35" s="247"/>
      <c r="Y35" s="258"/>
      <c r="Z35" s="258"/>
      <c r="AH35" s="261" t="s">
        <v>328</v>
      </c>
      <c r="AI35" s="261" t="s">
        <v>36</v>
      </c>
      <c r="AJ35" s="261" t="s">
        <v>203</v>
      </c>
      <c r="AK35" s="261" t="s">
        <v>329</v>
      </c>
      <c r="AL35" s="261" t="s">
        <v>205</v>
      </c>
      <c r="AM35" s="261" t="s">
        <v>205</v>
      </c>
      <c r="AN35" s="261" t="s">
        <v>205</v>
      </c>
      <c r="AO35" s="261" t="s">
        <v>205</v>
      </c>
      <c r="AP35" s="261" t="s">
        <v>330</v>
      </c>
      <c r="AQ35" s="261" t="s">
        <v>205</v>
      </c>
      <c r="AR35" s="261" t="s">
        <v>205</v>
      </c>
      <c r="AS35" s="261" t="s">
        <v>205</v>
      </c>
      <c r="AT35" s="261" t="s">
        <v>257</v>
      </c>
      <c r="AU35" s="261" t="s">
        <v>205</v>
      </c>
      <c r="AV35" s="261"/>
      <c r="AW35" s="261" t="s">
        <v>258</v>
      </c>
      <c r="AX35" s="261" t="str">
        <f>VLOOKUP(CONCATENATE("xx",A35),'[1]WCL-PCD-NP GPIO'!$B$8:$AQ$217,42,FALSE)</f>
        <v>GP-In</v>
      </c>
      <c r="AY35" s="261" t="b">
        <f t="shared" si="0"/>
        <v>1</v>
      </c>
      <c r="BD35" s="261" t="s">
        <v>208</v>
      </c>
    </row>
    <row r="36" spans="1:60" x14ac:dyDescent="0.3">
      <c r="A36" s="248" t="s">
        <v>331</v>
      </c>
      <c r="B36" s="249" t="s">
        <v>310</v>
      </c>
      <c r="C36" s="250" t="s">
        <v>311</v>
      </c>
      <c r="D36" s="248" t="s">
        <v>332</v>
      </c>
      <c r="E36" s="251"/>
      <c r="F36" s="327" t="s">
        <v>333</v>
      </c>
      <c r="G36" s="328" t="s">
        <v>2011</v>
      </c>
      <c r="H36" s="254" t="s">
        <v>333</v>
      </c>
      <c r="I36" s="329" t="s">
        <v>334</v>
      </c>
      <c r="J36" s="255" t="s">
        <v>335</v>
      </c>
      <c r="K36" s="255" t="s">
        <v>336</v>
      </c>
      <c r="L36" s="408" t="s">
        <v>337</v>
      </c>
      <c r="M36" s="257"/>
      <c r="N36" s="258"/>
      <c r="O36" s="258"/>
      <c r="P36" s="258"/>
      <c r="Q36" s="258"/>
      <c r="R36" s="247"/>
      <c r="S36" s="247"/>
      <c r="T36" s="247" t="s">
        <v>2012</v>
      </c>
      <c r="U36" s="255" t="s">
        <v>2006</v>
      </c>
      <c r="V36" s="247"/>
      <c r="W36" s="309" t="s">
        <v>2000</v>
      </c>
      <c r="X36" s="247"/>
      <c r="Y36" s="258"/>
      <c r="Z36" s="258"/>
      <c r="AH36" s="261" t="s">
        <v>338</v>
      </c>
      <c r="AI36" s="261" t="s">
        <v>36</v>
      </c>
      <c r="AJ36" s="261" t="s">
        <v>203</v>
      </c>
      <c r="AK36" s="261" t="s">
        <v>329</v>
      </c>
      <c r="AL36" s="261" t="s">
        <v>205</v>
      </c>
      <c r="AM36" s="261" t="s">
        <v>205</v>
      </c>
      <c r="AN36" s="261" t="s">
        <v>205</v>
      </c>
      <c r="AO36" s="261" t="s">
        <v>205</v>
      </c>
      <c r="AP36" s="261" t="s">
        <v>339</v>
      </c>
      <c r="AQ36" s="261" t="s">
        <v>205</v>
      </c>
      <c r="AR36" s="261" t="s">
        <v>205</v>
      </c>
      <c r="AS36" s="261" t="s">
        <v>205</v>
      </c>
      <c r="AT36" s="261" t="s">
        <v>257</v>
      </c>
      <c r="AU36" s="261" t="s">
        <v>205</v>
      </c>
      <c r="AV36" s="261"/>
      <c r="AW36" s="261" t="s">
        <v>258</v>
      </c>
      <c r="AX36" s="261" t="str">
        <f>VLOOKUP(CONCATENATE("xx",A36),'[1]WCL-PCD-NP GPIO'!$B$8:$AQ$217,42,FALSE)</f>
        <v>GP-In</v>
      </c>
      <c r="AY36" s="261" t="b">
        <f t="shared" si="0"/>
        <v>1</v>
      </c>
      <c r="BD36" s="261" t="s">
        <v>208</v>
      </c>
    </row>
    <row r="37" spans="1:60" x14ac:dyDescent="0.3">
      <c r="A37" s="248" t="s">
        <v>340</v>
      </c>
      <c r="B37" s="330" t="s">
        <v>310</v>
      </c>
      <c r="C37" s="250" t="s">
        <v>311</v>
      </c>
      <c r="D37" s="331" t="s">
        <v>341</v>
      </c>
      <c r="E37" s="332" t="s">
        <v>1990</v>
      </c>
      <c r="F37" s="333"/>
      <c r="G37" s="333"/>
      <c r="H37" s="254" t="s">
        <v>342</v>
      </c>
      <c r="I37" s="43" t="s">
        <v>2013</v>
      </c>
      <c r="J37" s="255"/>
      <c r="K37" s="255" t="s">
        <v>343</v>
      </c>
      <c r="L37" s="314"/>
      <c r="M37" s="257"/>
      <c r="N37" s="255"/>
      <c r="O37" s="255"/>
      <c r="P37" s="255"/>
      <c r="Q37" s="305"/>
      <c r="R37" s="255"/>
      <c r="S37" s="255"/>
      <c r="T37" s="247">
        <v>8</v>
      </c>
      <c r="U37" s="255" t="s">
        <v>2006</v>
      </c>
      <c r="V37" s="247"/>
      <c r="W37" s="309" t="s">
        <v>2000</v>
      </c>
      <c r="X37" s="255"/>
      <c r="Y37" s="257"/>
      <c r="Z37" s="257"/>
      <c r="AA37" s="249" t="s">
        <v>314</v>
      </c>
      <c r="AB37" s="261" t="s">
        <v>205</v>
      </c>
      <c r="AC37" s="261" t="s">
        <v>205</v>
      </c>
      <c r="AD37" s="261" t="s">
        <v>205</v>
      </c>
      <c r="AE37" s="261" t="s">
        <v>205</v>
      </c>
      <c r="AF37" s="261" t="s">
        <v>205</v>
      </c>
      <c r="AG37" s="261" t="s">
        <v>205</v>
      </c>
      <c r="AH37" s="261" t="s">
        <v>344</v>
      </c>
      <c r="AI37" s="261" t="s">
        <v>36</v>
      </c>
      <c r="AJ37" s="261" t="s">
        <v>203</v>
      </c>
      <c r="AK37" s="261" t="s">
        <v>345</v>
      </c>
      <c r="AL37" s="261" t="s">
        <v>205</v>
      </c>
      <c r="AM37" s="261" t="s">
        <v>205</v>
      </c>
      <c r="AN37" s="261" t="s">
        <v>205</v>
      </c>
      <c r="AO37" s="261" t="s">
        <v>205</v>
      </c>
      <c r="AP37" s="261" t="s">
        <v>346</v>
      </c>
      <c r="AQ37" s="261" t="s">
        <v>205</v>
      </c>
      <c r="AR37" s="261" t="s">
        <v>205</v>
      </c>
      <c r="AS37" s="261" t="s">
        <v>205</v>
      </c>
      <c r="AT37" s="261" t="s">
        <v>257</v>
      </c>
      <c r="AU37" s="261" t="s">
        <v>205</v>
      </c>
      <c r="AV37" s="261"/>
      <c r="AW37" s="261" t="s">
        <v>347</v>
      </c>
      <c r="AX37" s="261" t="str">
        <f>VLOOKUP(CONCATENATE("xx",A37),'[1]WCL-PCD-NP GPIO'!$B$8:$AQ$217,42,FALSE)</f>
        <v>GP-Out</v>
      </c>
      <c r="AY37" s="261" t="b">
        <f t="shared" si="0"/>
        <v>1</v>
      </c>
      <c r="AZ37" s="261"/>
      <c r="BA37" s="261"/>
      <c r="BB37" s="261"/>
      <c r="BC37" s="261"/>
      <c r="BD37" s="261" t="s">
        <v>208</v>
      </c>
      <c r="BE37" s="261"/>
      <c r="BF37" s="261"/>
      <c r="BG37" s="261"/>
      <c r="BH37" s="261"/>
    </row>
    <row r="38" spans="1:60" x14ac:dyDescent="0.3">
      <c r="A38" s="248" t="s">
        <v>348</v>
      </c>
      <c r="B38" s="249" t="s">
        <v>310</v>
      </c>
      <c r="C38" s="250" t="s">
        <v>311</v>
      </c>
      <c r="D38" s="248" t="s">
        <v>349</v>
      </c>
      <c r="E38" s="307"/>
      <c r="F38" s="251"/>
      <c r="G38" s="251"/>
      <c r="H38" s="254" t="s">
        <v>350</v>
      </c>
      <c r="I38" s="395" t="s">
        <v>2014</v>
      </c>
      <c r="J38" s="255"/>
      <c r="K38" s="255" t="s">
        <v>351</v>
      </c>
      <c r="L38" s="314"/>
      <c r="M38" s="257"/>
      <c r="N38" s="255"/>
      <c r="O38" s="255"/>
      <c r="P38" s="255"/>
      <c r="Q38" s="305"/>
      <c r="R38" s="255"/>
      <c r="S38" s="255"/>
      <c r="T38" s="255" t="s">
        <v>2009</v>
      </c>
      <c r="U38" s="255" t="s">
        <v>2006</v>
      </c>
      <c r="V38" s="255"/>
      <c r="W38" s="309" t="s">
        <v>2000</v>
      </c>
      <c r="X38" s="255"/>
      <c r="Y38" s="257"/>
      <c r="Z38" s="257"/>
      <c r="AA38" s="249" t="s">
        <v>314</v>
      </c>
      <c r="AB38" s="261" t="s">
        <v>205</v>
      </c>
      <c r="AC38" s="261" t="s">
        <v>205</v>
      </c>
      <c r="AD38" s="261" t="s">
        <v>205</v>
      </c>
      <c r="AE38" s="261" t="s">
        <v>205</v>
      </c>
      <c r="AF38" s="261" t="s">
        <v>205</v>
      </c>
      <c r="AG38" s="261" t="s">
        <v>205</v>
      </c>
      <c r="AH38" s="261" t="s">
        <v>352</v>
      </c>
      <c r="AI38" s="261" t="s">
        <v>36</v>
      </c>
      <c r="AJ38" s="261" t="s">
        <v>203</v>
      </c>
      <c r="AK38" s="261" t="s">
        <v>345</v>
      </c>
      <c r="AL38" s="261" t="s">
        <v>205</v>
      </c>
      <c r="AM38" s="261" t="s">
        <v>205</v>
      </c>
      <c r="AN38" s="261" t="s">
        <v>205</v>
      </c>
      <c r="AO38" s="261" t="s">
        <v>205</v>
      </c>
      <c r="AP38" s="261" t="s">
        <v>353</v>
      </c>
      <c r="AQ38" s="261" t="s">
        <v>205</v>
      </c>
      <c r="AR38" s="261" t="s">
        <v>205</v>
      </c>
      <c r="AS38" s="261" t="s">
        <v>205</v>
      </c>
      <c r="AT38" s="261" t="s">
        <v>257</v>
      </c>
      <c r="AU38" s="261" t="s">
        <v>205</v>
      </c>
      <c r="AV38" s="261"/>
      <c r="AW38" s="261" t="s">
        <v>258</v>
      </c>
      <c r="AX38" s="261" t="str">
        <f>VLOOKUP(CONCATENATE("xx",A38),'[1]WCL-PCD-NP GPIO'!$B$8:$AQ$217,42,FALSE)</f>
        <v>GP-In</v>
      </c>
      <c r="AY38" s="261" t="b">
        <f t="shared" si="0"/>
        <v>1</v>
      </c>
      <c r="AZ38" s="261"/>
      <c r="BA38" s="261"/>
      <c r="BB38" s="261"/>
      <c r="BC38" s="261"/>
      <c r="BD38" s="261" t="s">
        <v>208</v>
      </c>
      <c r="BE38" s="261"/>
      <c r="BF38" s="261"/>
      <c r="BG38" s="261"/>
      <c r="BH38" s="261"/>
    </row>
    <row r="39" spans="1:60" x14ac:dyDescent="0.3">
      <c r="A39" s="248" t="s">
        <v>354</v>
      </c>
      <c r="B39" s="249" t="s">
        <v>310</v>
      </c>
      <c r="C39" s="250" t="s">
        <v>311</v>
      </c>
      <c r="D39" s="248" t="s">
        <v>355</v>
      </c>
      <c r="E39" s="307"/>
      <c r="F39" s="251"/>
      <c r="G39" s="251"/>
      <c r="H39" s="254" t="s">
        <v>356</v>
      </c>
      <c r="I39" s="43" t="s">
        <v>357</v>
      </c>
      <c r="J39" s="255"/>
      <c r="K39" s="255" t="s">
        <v>358</v>
      </c>
      <c r="L39" s="314"/>
      <c r="M39" s="257"/>
      <c r="N39" s="255"/>
      <c r="O39" s="255"/>
      <c r="P39" s="255"/>
      <c r="Q39" s="305"/>
      <c r="R39" s="255"/>
      <c r="S39" s="255"/>
      <c r="T39" s="255" t="s">
        <v>2009</v>
      </c>
      <c r="U39" s="255" t="s">
        <v>2006</v>
      </c>
      <c r="V39" s="255"/>
      <c r="W39" s="309" t="s">
        <v>2000</v>
      </c>
      <c r="X39" s="255"/>
      <c r="Y39" s="257"/>
      <c r="Z39" s="257"/>
      <c r="AA39" s="249" t="s">
        <v>314</v>
      </c>
      <c r="AB39" s="261" t="s">
        <v>205</v>
      </c>
      <c r="AC39" s="261" t="s">
        <v>205</v>
      </c>
      <c r="AD39" s="261" t="s">
        <v>205</v>
      </c>
      <c r="AE39" s="261" t="s">
        <v>205</v>
      </c>
      <c r="AF39" s="261" t="s">
        <v>205</v>
      </c>
      <c r="AG39" s="261" t="s">
        <v>205</v>
      </c>
      <c r="AH39" s="261" t="s">
        <v>344</v>
      </c>
      <c r="AI39" s="261" t="s">
        <v>36</v>
      </c>
      <c r="AJ39" s="261" t="s">
        <v>203</v>
      </c>
      <c r="AK39" s="261" t="s">
        <v>345</v>
      </c>
      <c r="AL39" s="261" t="s">
        <v>205</v>
      </c>
      <c r="AM39" s="261" t="s">
        <v>205</v>
      </c>
      <c r="AN39" s="261" t="s">
        <v>205</v>
      </c>
      <c r="AO39" s="261" t="s">
        <v>205</v>
      </c>
      <c r="AP39" s="261" t="s">
        <v>359</v>
      </c>
      <c r="AQ39" s="261" t="s">
        <v>205</v>
      </c>
      <c r="AR39" s="261" t="s">
        <v>205</v>
      </c>
      <c r="AS39" s="261" t="s">
        <v>205</v>
      </c>
      <c r="AT39" s="261" t="s">
        <v>257</v>
      </c>
      <c r="AU39" s="261" t="s">
        <v>205</v>
      </c>
      <c r="AV39" s="261"/>
      <c r="AW39" s="261" t="s">
        <v>258</v>
      </c>
      <c r="AX39" s="261" t="str">
        <f>VLOOKUP(CONCATENATE("xx",A39),'[1]WCL-PCD-NP GPIO'!$B$8:$AQ$217,42,FALSE)</f>
        <v>GP-In</v>
      </c>
      <c r="AY39" s="261" t="b">
        <f t="shared" si="0"/>
        <v>1</v>
      </c>
      <c r="AZ39" s="261"/>
      <c r="BA39" s="261"/>
      <c r="BB39" s="261"/>
      <c r="BC39" s="261"/>
      <c r="BD39" s="261" t="s">
        <v>208</v>
      </c>
      <c r="BE39" s="261"/>
      <c r="BF39" s="261"/>
      <c r="BG39" s="261"/>
      <c r="BH39" s="261"/>
    </row>
    <row r="40" spans="1:60" x14ac:dyDescent="0.3">
      <c r="A40" s="248" t="s">
        <v>360</v>
      </c>
      <c r="B40" s="249" t="s">
        <v>310</v>
      </c>
      <c r="C40" s="250" t="s">
        <v>311</v>
      </c>
      <c r="D40" s="248" t="s">
        <v>361</v>
      </c>
      <c r="E40" s="307"/>
      <c r="F40" s="251"/>
      <c r="G40" s="251"/>
      <c r="H40" s="254" t="s">
        <v>362</v>
      </c>
      <c r="I40" s="255" t="s">
        <v>363</v>
      </c>
      <c r="J40" s="255"/>
      <c r="K40" s="255" t="s">
        <v>364</v>
      </c>
      <c r="L40" s="314"/>
      <c r="M40" s="257"/>
      <c r="N40" s="255"/>
      <c r="O40" s="255"/>
      <c r="P40" s="255"/>
      <c r="Q40" s="305"/>
      <c r="R40" s="255"/>
      <c r="S40" s="255"/>
      <c r="T40" s="255" t="s">
        <v>2009</v>
      </c>
      <c r="U40" s="255" t="s">
        <v>2006</v>
      </c>
      <c r="V40" s="255"/>
      <c r="W40" s="309" t="s">
        <v>2000</v>
      </c>
      <c r="X40" s="255"/>
      <c r="Y40" s="257"/>
      <c r="Z40" s="257"/>
      <c r="AA40" s="249" t="s">
        <v>314</v>
      </c>
      <c r="AB40" s="261" t="s">
        <v>205</v>
      </c>
      <c r="AC40" s="261" t="s">
        <v>205</v>
      </c>
      <c r="AD40" s="261" t="s">
        <v>205</v>
      </c>
      <c r="AE40" s="261" t="s">
        <v>205</v>
      </c>
      <c r="AF40" s="261" t="s">
        <v>205</v>
      </c>
      <c r="AG40" s="261" t="s">
        <v>205</v>
      </c>
      <c r="AH40" s="261" t="s">
        <v>365</v>
      </c>
      <c r="AI40" s="261" t="s">
        <v>36</v>
      </c>
      <c r="AJ40" s="261" t="s">
        <v>203</v>
      </c>
      <c r="AK40" s="261" t="s">
        <v>345</v>
      </c>
      <c r="AL40" s="261" t="s">
        <v>205</v>
      </c>
      <c r="AM40" s="261" t="s">
        <v>205</v>
      </c>
      <c r="AN40" s="261" t="s">
        <v>205</v>
      </c>
      <c r="AO40" s="261" t="s">
        <v>205</v>
      </c>
      <c r="AP40" s="261" t="s">
        <v>366</v>
      </c>
      <c r="AQ40" s="261" t="s">
        <v>205</v>
      </c>
      <c r="AR40" s="261" t="s">
        <v>205</v>
      </c>
      <c r="AS40" s="261" t="s">
        <v>205</v>
      </c>
      <c r="AT40" s="261" t="s">
        <v>257</v>
      </c>
      <c r="AU40" s="261" t="s">
        <v>205</v>
      </c>
      <c r="AV40" s="261"/>
      <c r="AW40" s="261" t="s">
        <v>258</v>
      </c>
      <c r="AX40" s="261" t="str">
        <f>VLOOKUP(CONCATENATE("xx",A40),'[1]WCL-PCD-NP GPIO'!$B$8:$AQ$217,42,FALSE)</f>
        <v>GP-In</v>
      </c>
      <c r="AY40" s="261" t="b">
        <f t="shared" si="0"/>
        <v>1</v>
      </c>
      <c r="AZ40" s="261"/>
      <c r="BA40" s="261"/>
      <c r="BB40" s="261"/>
      <c r="BC40" s="261"/>
      <c r="BD40" s="261" t="s">
        <v>208</v>
      </c>
      <c r="BE40" s="261"/>
      <c r="BF40" s="261"/>
      <c r="BG40" s="261"/>
      <c r="BH40" s="261"/>
    </row>
    <row r="41" spans="1:60" x14ac:dyDescent="0.3">
      <c r="A41" s="248" t="s">
        <v>367</v>
      </c>
      <c r="B41" s="249" t="s">
        <v>310</v>
      </c>
      <c r="C41" s="250" t="s">
        <v>311</v>
      </c>
      <c r="D41" s="248" t="s">
        <v>368</v>
      </c>
      <c r="E41" s="307"/>
      <c r="F41" s="251"/>
      <c r="G41" s="251"/>
      <c r="H41" s="254" t="s">
        <v>369</v>
      </c>
      <c r="I41" s="255" t="s">
        <v>370</v>
      </c>
      <c r="J41" s="255"/>
      <c r="K41" s="255" t="s">
        <v>371</v>
      </c>
      <c r="L41" s="314"/>
      <c r="M41" s="257"/>
      <c r="N41" s="255"/>
      <c r="O41" s="255"/>
      <c r="P41" s="255"/>
      <c r="Q41" s="305"/>
      <c r="R41" s="255"/>
      <c r="S41" s="255"/>
      <c r="T41" s="255" t="s">
        <v>1998</v>
      </c>
      <c r="U41" s="255" t="s">
        <v>2006</v>
      </c>
      <c r="V41" s="255"/>
      <c r="W41" s="309" t="s">
        <v>2000</v>
      </c>
      <c r="X41" s="255"/>
      <c r="Y41" s="257"/>
      <c r="Z41" s="257"/>
      <c r="AA41" s="249" t="s">
        <v>314</v>
      </c>
      <c r="AB41" s="261" t="s">
        <v>205</v>
      </c>
      <c r="AC41" s="261" t="s">
        <v>205</v>
      </c>
      <c r="AD41" s="261" t="s">
        <v>205</v>
      </c>
      <c r="AE41" s="261" t="s">
        <v>205</v>
      </c>
      <c r="AF41" s="261" t="s">
        <v>205</v>
      </c>
      <c r="AG41" s="261" t="s">
        <v>205</v>
      </c>
      <c r="AH41" s="261" t="s">
        <v>372</v>
      </c>
      <c r="AI41" s="261" t="s">
        <v>36</v>
      </c>
      <c r="AJ41" s="261" t="s">
        <v>203</v>
      </c>
      <c r="AK41" s="261" t="s">
        <v>345</v>
      </c>
      <c r="AL41" s="261" t="s">
        <v>205</v>
      </c>
      <c r="AM41" s="261" t="s">
        <v>205</v>
      </c>
      <c r="AN41" s="261" t="s">
        <v>205</v>
      </c>
      <c r="AO41" s="261" t="s">
        <v>205</v>
      </c>
      <c r="AP41" s="261" t="s">
        <v>373</v>
      </c>
      <c r="AQ41" s="261" t="s">
        <v>205</v>
      </c>
      <c r="AR41" s="261" t="s">
        <v>205</v>
      </c>
      <c r="AS41" s="261" t="s">
        <v>205</v>
      </c>
      <c r="AT41" s="261" t="s">
        <v>257</v>
      </c>
      <c r="AU41" s="261" t="s">
        <v>205</v>
      </c>
      <c r="AV41" s="261"/>
      <c r="AW41" s="261" t="s">
        <v>258</v>
      </c>
      <c r="AX41" s="261" t="str">
        <f>VLOOKUP(CONCATENATE("xx",A41),'[1]WCL-PCD-NP GPIO'!$B$8:$AQ$217,42,FALSE)</f>
        <v>GP-In</v>
      </c>
      <c r="AY41" s="261" t="b">
        <f t="shared" si="0"/>
        <v>1</v>
      </c>
      <c r="AZ41" s="261"/>
      <c r="BA41" s="261"/>
      <c r="BB41" s="261"/>
      <c r="BC41" s="261"/>
      <c r="BD41" s="261" t="s">
        <v>208</v>
      </c>
      <c r="BE41" s="261"/>
      <c r="BF41" s="261"/>
      <c r="BG41" s="261"/>
      <c r="BH41" s="261"/>
    </row>
    <row r="42" spans="1:60" x14ac:dyDescent="0.3">
      <c r="A42" s="248" t="s">
        <v>374</v>
      </c>
      <c r="B42" s="249" t="s">
        <v>310</v>
      </c>
      <c r="C42" s="250" t="s">
        <v>311</v>
      </c>
      <c r="D42" s="248" t="s">
        <v>375</v>
      </c>
      <c r="E42" s="307"/>
      <c r="F42" s="251"/>
      <c r="G42" s="251"/>
      <c r="H42" s="394" t="s">
        <v>377</v>
      </c>
      <c r="I42" s="272" t="s">
        <v>2015</v>
      </c>
      <c r="J42" s="255"/>
      <c r="K42" s="255"/>
      <c r="L42" s="256"/>
      <c r="M42" s="257"/>
      <c r="N42" s="255"/>
      <c r="O42" s="255"/>
      <c r="P42" s="255"/>
      <c r="Q42" s="305"/>
      <c r="R42" s="255"/>
      <c r="S42" s="255"/>
      <c r="T42" s="255" t="s">
        <v>2016</v>
      </c>
      <c r="U42" s="255" t="s">
        <v>2006</v>
      </c>
      <c r="V42" s="255"/>
      <c r="W42" s="309" t="s">
        <v>2004</v>
      </c>
      <c r="X42" s="255"/>
      <c r="Y42" s="257"/>
      <c r="Z42" s="257"/>
      <c r="AA42" s="249" t="s">
        <v>314</v>
      </c>
      <c r="AB42" s="261" t="s">
        <v>205</v>
      </c>
      <c r="AC42" s="261" t="s">
        <v>205</v>
      </c>
      <c r="AD42" s="261" t="s">
        <v>205</v>
      </c>
      <c r="AE42" s="261" t="s">
        <v>205</v>
      </c>
      <c r="AF42" s="261" t="s">
        <v>205</v>
      </c>
      <c r="AG42" s="261" t="s">
        <v>205</v>
      </c>
      <c r="AH42" s="261" t="s">
        <v>378</v>
      </c>
      <c r="AI42" s="261" t="s">
        <v>202</v>
      </c>
      <c r="AJ42" s="261" t="s">
        <v>253</v>
      </c>
      <c r="AK42" s="261" t="s">
        <v>21</v>
      </c>
      <c r="AL42" s="261" t="s">
        <v>254</v>
      </c>
      <c r="AM42" s="261" t="s">
        <v>255</v>
      </c>
      <c r="AN42" s="261" t="s">
        <v>205</v>
      </c>
      <c r="AO42" s="261" t="s">
        <v>205</v>
      </c>
      <c r="AP42" s="261" t="s">
        <v>381</v>
      </c>
      <c r="AQ42" s="261" t="s">
        <v>205</v>
      </c>
      <c r="AR42" s="261" t="s">
        <v>205</v>
      </c>
      <c r="AS42" s="261" t="s">
        <v>205</v>
      </c>
      <c r="AT42" s="261" t="s">
        <v>257</v>
      </c>
      <c r="AU42" s="261" t="s">
        <v>205</v>
      </c>
      <c r="AV42" s="261"/>
      <c r="AW42" s="261" t="s">
        <v>258</v>
      </c>
      <c r="AX42" s="261" t="str">
        <f>VLOOKUP(CONCATENATE("xx",A42),'[1]WCL-PCD-NP GPIO'!$B$8:$AQ$217,42,FALSE)</f>
        <v>GP-In</v>
      </c>
      <c r="AY42" s="261" t="b">
        <f t="shared" si="0"/>
        <v>1</v>
      </c>
      <c r="AZ42" s="261"/>
      <c r="BA42" s="261"/>
      <c r="BB42" s="261"/>
      <c r="BC42" s="261"/>
      <c r="BD42" s="261" t="s">
        <v>208</v>
      </c>
      <c r="BE42" s="261"/>
      <c r="BF42" s="261"/>
      <c r="BG42" s="261"/>
      <c r="BH42" s="261"/>
    </row>
    <row r="43" spans="1:60" x14ac:dyDescent="0.3">
      <c r="A43" s="248" t="s">
        <v>382</v>
      </c>
      <c r="B43" s="249" t="s">
        <v>310</v>
      </c>
      <c r="C43" s="250" t="s">
        <v>311</v>
      </c>
      <c r="D43" s="248" t="s">
        <v>383</v>
      </c>
      <c r="E43" s="307"/>
      <c r="F43" s="251"/>
      <c r="G43" s="251"/>
      <c r="H43" s="392" t="s">
        <v>2017</v>
      </c>
      <c r="I43" s="397" t="s">
        <v>2018</v>
      </c>
      <c r="J43" s="255"/>
      <c r="K43" s="255"/>
      <c r="L43" s="256"/>
      <c r="M43" s="257"/>
      <c r="N43" s="255"/>
      <c r="O43" s="255"/>
      <c r="P43" s="255"/>
      <c r="Q43" s="305"/>
      <c r="R43" s="255"/>
      <c r="S43" s="255"/>
      <c r="T43" s="255"/>
      <c r="U43" s="255"/>
      <c r="V43" s="255"/>
      <c r="W43" s="306"/>
      <c r="X43" s="255"/>
      <c r="Y43" s="257"/>
      <c r="Z43" s="257"/>
      <c r="AA43" s="249" t="s">
        <v>314</v>
      </c>
      <c r="AB43" s="261" t="s">
        <v>205</v>
      </c>
      <c r="AC43" s="261" t="s">
        <v>205</v>
      </c>
      <c r="AD43" s="261" t="s">
        <v>205</v>
      </c>
      <c r="AE43" s="261" t="s">
        <v>205</v>
      </c>
      <c r="AF43" s="261" t="s">
        <v>205</v>
      </c>
      <c r="AG43" s="261" t="s">
        <v>205</v>
      </c>
      <c r="AH43" s="261" t="s">
        <v>386</v>
      </c>
      <c r="AI43" s="261" t="s">
        <v>202</v>
      </c>
      <c r="AJ43" s="261" t="s">
        <v>253</v>
      </c>
      <c r="AK43" s="261" t="s">
        <v>21</v>
      </c>
      <c r="AL43" s="261" t="s">
        <v>254</v>
      </c>
      <c r="AM43" s="312" t="s">
        <v>255</v>
      </c>
      <c r="AN43" s="261" t="s">
        <v>205</v>
      </c>
      <c r="AO43" s="261" t="s">
        <v>205</v>
      </c>
      <c r="AP43" s="261" t="s">
        <v>387</v>
      </c>
      <c r="AQ43" s="261" t="s">
        <v>205</v>
      </c>
      <c r="AR43" s="261" t="s">
        <v>205</v>
      </c>
      <c r="AS43" s="261" t="s">
        <v>205</v>
      </c>
      <c r="AT43" s="261" t="s">
        <v>257</v>
      </c>
      <c r="AU43" s="261" t="s">
        <v>205</v>
      </c>
      <c r="AV43" s="261"/>
      <c r="AW43" s="261" t="s">
        <v>258</v>
      </c>
      <c r="AX43" s="261" t="str">
        <f>VLOOKUP(CONCATENATE("xx",A43),'[1]WCL-PCD-NP GPIO'!$B$8:$AQ$217,42,FALSE)</f>
        <v>GP-In</v>
      </c>
      <c r="AY43" s="261" t="b">
        <f t="shared" si="0"/>
        <v>1</v>
      </c>
      <c r="AZ43" s="261"/>
      <c r="BA43" s="261"/>
      <c r="BB43" s="261"/>
      <c r="BC43" s="261"/>
      <c r="BD43" s="261" t="s">
        <v>208</v>
      </c>
      <c r="BE43" s="261"/>
      <c r="BF43" s="261"/>
      <c r="BG43" s="261"/>
      <c r="BH43" s="261"/>
    </row>
    <row r="44" spans="1:60" x14ac:dyDescent="0.3">
      <c r="A44" s="311" t="s">
        <v>388</v>
      </c>
      <c r="B44" s="249" t="s">
        <v>310</v>
      </c>
      <c r="C44" s="250" t="s">
        <v>311</v>
      </c>
      <c r="D44" s="248"/>
      <c r="E44" s="307"/>
      <c r="F44" s="251"/>
      <c r="G44" s="251"/>
      <c r="H44" s="315"/>
      <c r="I44" s="255"/>
      <c r="J44" s="255"/>
      <c r="K44" s="255"/>
      <c r="L44" s="256"/>
      <c r="M44" s="257"/>
      <c r="N44" s="255"/>
      <c r="O44" s="255"/>
      <c r="P44" s="255"/>
      <c r="Q44" s="305"/>
      <c r="R44" s="255"/>
      <c r="S44" s="255"/>
      <c r="T44" s="255"/>
      <c r="U44" s="255"/>
      <c r="V44" s="255"/>
      <c r="W44" s="306"/>
      <c r="X44" s="255"/>
      <c r="Y44" s="257"/>
      <c r="Z44" s="257"/>
      <c r="AA44" s="249" t="s">
        <v>314</v>
      </c>
      <c r="AB44" s="261" t="s">
        <v>205</v>
      </c>
      <c r="AC44" s="261" t="s">
        <v>205</v>
      </c>
      <c r="AD44" s="261" t="s">
        <v>205</v>
      </c>
      <c r="AE44" s="261" t="s">
        <v>205</v>
      </c>
      <c r="AF44" s="261" t="s">
        <v>205</v>
      </c>
      <c r="AG44" s="261" t="s">
        <v>205</v>
      </c>
      <c r="AH44" s="261"/>
      <c r="AI44" s="261" t="s">
        <v>202</v>
      </c>
      <c r="AJ44" s="261" t="s">
        <v>203</v>
      </c>
      <c r="AK44" s="261" t="s">
        <v>296</v>
      </c>
      <c r="AL44" s="261" t="s">
        <v>205</v>
      </c>
      <c r="AM44" s="261" t="s">
        <v>205</v>
      </c>
      <c r="AN44" s="261" t="s">
        <v>205</v>
      </c>
      <c r="AO44" s="261" t="s">
        <v>205</v>
      </c>
      <c r="AP44" s="261" t="s">
        <v>389</v>
      </c>
      <c r="AQ44" s="261" t="s">
        <v>205</v>
      </c>
      <c r="AR44" s="261" t="s">
        <v>205</v>
      </c>
      <c r="AS44" s="261" t="s">
        <v>205</v>
      </c>
      <c r="AT44" s="261" t="s">
        <v>257</v>
      </c>
      <c r="AU44" s="261" t="s">
        <v>205</v>
      </c>
      <c r="AV44" s="261"/>
      <c r="AW44" s="261" t="s">
        <v>258</v>
      </c>
      <c r="AX44" s="261" t="str">
        <f>VLOOKUP(CONCATENATE("xx",A44),'[1]WCL-PCD-NP GPIO'!$B$8:$AQ$217,42,FALSE)</f>
        <v>GP-In</v>
      </c>
      <c r="AY44" s="261" t="b">
        <f t="shared" si="0"/>
        <v>1</v>
      </c>
      <c r="AZ44" s="261"/>
      <c r="BA44" s="261"/>
      <c r="BB44" s="261"/>
      <c r="BC44" s="261"/>
      <c r="BD44" s="261" t="s">
        <v>208</v>
      </c>
      <c r="BE44" s="261"/>
      <c r="BF44" s="261"/>
      <c r="BG44" s="261"/>
      <c r="BH44" s="261"/>
    </row>
    <row r="45" spans="1:60" x14ac:dyDescent="0.3">
      <c r="A45" s="248" t="s">
        <v>390</v>
      </c>
      <c r="B45" s="249" t="s">
        <v>310</v>
      </c>
      <c r="C45" s="250" t="s">
        <v>311</v>
      </c>
      <c r="D45" s="248" t="s">
        <v>391</v>
      </c>
      <c r="E45" s="307"/>
      <c r="F45" s="251"/>
      <c r="G45" s="251"/>
      <c r="H45" s="254" t="s">
        <v>392</v>
      </c>
      <c r="I45" s="255"/>
      <c r="J45" s="255"/>
      <c r="K45" s="255"/>
      <c r="L45" s="256"/>
      <c r="M45" s="257"/>
      <c r="N45" s="255"/>
      <c r="O45" s="255"/>
      <c r="P45" s="255"/>
      <c r="Q45" s="305"/>
      <c r="R45" s="255"/>
      <c r="S45" s="255"/>
      <c r="T45" s="255" t="s">
        <v>2009</v>
      </c>
      <c r="U45" s="255" t="s">
        <v>2019</v>
      </c>
      <c r="V45" s="255"/>
      <c r="W45" s="309" t="s">
        <v>2000</v>
      </c>
      <c r="X45" s="255"/>
      <c r="Y45" s="257"/>
      <c r="Z45" s="257"/>
      <c r="AA45" s="249" t="s">
        <v>314</v>
      </c>
      <c r="AB45" s="261" t="s">
        <v>205</v>
      </c>
      <c r="AC45" s="261" t="s">
        <v>205</v>
      </c>
      <c r="AD45" s="261" t="s">
        <v>205</v>
      </c>
      <c r="AE45" s="261" t="s">
        <v>205</v>
      </c>
      <c r="AF45" s="261" t="s">
        <v>205</v>
      </c>
      <c r="AG45" s="261" t="s">
        <v>205</v>
      </c>
      <c r="AH45" s="261" t="s">
        <v>393</v>
      </c>
      <c r="AI45" s="261" t="s">
        <v>202</v>
      </c>
      <c r="AJ45" s="261" t="s">
        <v>203</v>
      </c>
      <c r="AK45" s="261" t="s">
        <v>204</v>
      </c>
      <c r="AL45" s="261" t="s">
        <v>205</v>
      </c>
      <c r="AM45" s="261" t="s">
        <v>205</v>
      </c>
      <c r="AN45" s="261" t="s">
        <v>205</v>
      </c>
      <c r="AO45" s="261" t="s">
        <v>205</v>
      </c>
      <c r="AP45" s="261" t="s">
        <v>394</v>
      </c>
      <c r="AQ45" s="261" t="s">
        <v>205</v>
      </c>
      <c r="AR45" s="261" t="s">
        <v>205</v>
      </c>
      <c r="AS45" s="261" t="s">
        <v>205</v>
      </c>
      <c r="AT45" s="261" t="s">
        <v>257</v>
      </c>
      <c r="AU45" s="261" t="s">
        <v>205</v>
      </c>
      <c r="AV45" s="261"/>
      <c r="AW45" s="261" t="s">
        <v>204</v>
      </c>
      <c r="AX45" s="261" t="str">
        <f>VLOOKUP(CONCATENATE("xx",A45),'[1]WCL-PCD-NP GPIO'!$B$8:$AQ$217,42,FALSE)</f>
        <v>Native F1</v>
      </c>
      <c r="AY45" s="261" t="b">
        <f t="shared" si="0"/>
        <v>1</v>
      </c>
      <c r="AZ45" s="261"/>
      <c r="BA45" s="261"/>
      <c r="BB45" s="261"/>
      <c r="BC45" s="261"/>
      <c r="BD45" s="261" t="s">
        <v>208</v>
      </c>
      <c r="BE45" s="261"/>
      <c r="BF45" s="261"/>
      <c r="BG45" s="261"/>
      <c r="BH45" s="261"/>
    </row>
    <row r="46" spans="1:60" x14ac:dyDescent="0.3">
      <c r="A46" s="248" t="s">
        <v>395</v>
      </c>
      <c r="B46" s="249" t="s">
        <v>310</v>
      </c>
      <c r="C46" s="250" t="s">
        <v>311</v>
      </c>
      <c r="D46" s="248" t="s">
        <v>396</v>
      </c>
      <c r="E46" s="307"/>
      <c r="F46" s="251"/>
      <c r="G46" s="251"/>
      <c r="H46" s="254" t="s">
        <v>397</v>
      </c>
      <c r="I46" s="255"/>
      <c r="J46" s="255"/>
      <c r="K46" s="255"/>
      <c r="L46" s="256"/>
      <c r="M46" s="257"/>
      <c r="N46" s="255"/>
      <c r="O46" s="255"/>
      <c r="P46" s="255"/>
      <c r="Q46" s="305"/>
      <c r="R46" s="255"/>
      <c r="S46" s="255"/>
      <c r="T46" s="255"/>
      <c r="U46" s="255"/>
      <c r="V46" s="255"/>
      <c r="W46" s="306"/>
      <c r="X46" s="255"/>
      <c r="Y46" s="389"/>
      <c r="Z46" s="257"/>
      <c r="AA46" s="249" t="s">
        <v>314</v>
      </c>
      <c r="AB46" s="261" t="s">
        <v>205</v>
      </c>
      <c r="AC46" s="261" t="s">
        <v>205</v>
      </c>
      <c r="AD46" s="261" t="s">
        <v>205</v>
      </c>
      <c r="AE46" s="261" t="s">
        <v>205</v>
      </c>
      <c r="AF46" s="261" t="s">
        <v>205</v>
      </c>
      <c r="AG46" s="261" t="s">
        <v>205</v>
      </c>
      <c r="AH46" s="261" t="s">
        <v>398</v>
      </c>
      <c r="AI46" s="261" t="s">
        <v>202</v>
      </c>
      <c r="AJ46" s="261" t="s">
        <v>203</v>
      </c>
      <c r="AK46" s="261" t="s">
        <v>204</v>
      </c>
      <c r="AL46" s="261" t="s">
        <v>205</v>
      </c>
      <c r="AM46" s="261" t="s">
        <v>205</v>
      </c>
      <c r="AN46" s="261" t="s">
        <v>205</v>
      </c>
      <c r="AO46" s="261" t="s">
        <v>205</v>
      </c>
      <c r="AP46" s="261" t="s">
        <v>399</v>
      </c>
      <c r="AQ46" s="261" t="s">
        <v>205</v>
      </c>
      <c r="AR46" s="261" t="s">
        <v>205</v>
      </c>
      <c r="AS46" s="261" t="s">
        <v>205</v>
      </c>
      <c r="AT46" s="261" t="s">
        <v>257</v>
      </c>
      <c r="AU46" s="261" t="s">
        <v>205</v>
      </c>
      <c r="AV46" s="261"/>
      <c r="AW46" s="261" t="s">
        <v>204</v>
      </c>
      <c r="AX46" s="261" t="str">
        <f>VLOOKUP(CONCATENATE("xx",A46),'[1]WCL-PCD-NP GPIO'!$B$8:$AQ$217,42,FALSE)</f>
        <v>Native F1</v>
      </c>
      <c r="AY46" s="261" t="b">
        <f t="shared" si="0"/>
        <v>1</v>
      </c>
      <c r="AZ46" s="261"/>
      <c r="BA46" s="261"/>
      <c r="BB46" s="261"/>
      <c r="BC46" s="261"/>
      <c r="BD46" s="261" t="s">
        <v>208</v>
      </c>
      <c r="BE46" s="261"/>
      <c r="BF46" s="261"/>
      <c r="BG46" s="261"/>
      <c r="BH46" s="261"/>
    </row>
    <row r="47" spans="1:60" x14ac:dyDescent="0.3">
      <c r="A47" s="248" t="s">
        <v>400</v>
      </c>
      <c r="B47" s="330" t="s">
        <v>310</v>
      </c>
      <c r="C47" s="250" t="s">
        <v>311</v>
      </c>
      <c r="D47" s="331" t="s">
        <v>401</v>
      </c>
      <c r="E47" s="332" t="s">
        <v>1990</v>
      </c>
      <c r="F47" s="334"/>
      <c r="G47" s="334"/>
      <c r="H47" s="272" t="s">
        <v>402</v>
      </c>
      <c r="I47" s="394" t="s">
        <v>403</v>
      </c>
      <c r="J47" s="254" t="s">
        <v>404</v>
      </c>
      <c r="K47" s="255"/>
      <c r="L47" s="256"/>
      <c r="M47" s="257"/>
      <c r="N47" s="258"/>
      <c r="O47" s="258"/>
      <c r="P47" s="258"/>
      <c r="Q47" s="258"/>
      <c r="R47" s="247"/>
      <c r="S47" s="247"/>
      <c r="T47" s="247" t="s">
        <v>2020</v>
      </c>
      <c r="U47" s="247" t="s">
        <v>2006</v>
      </c>
      <c r="V47" s="247"/>
      <c r="W47" s="309" t="s">
        <v>2004</v>
      </c>
      <c r="X47" s="388" t="s">
        <v>2021</v>
      </c>
      <c r="Y47" s="247" t="s">
        <v>2019</v>
      </c>
      <c r="Z47" s="258"/>
      <c r="AH47" s="261" t="s">
        <v>405</v>
      </c>
      <c r="AI47" s="261" t="s">
        <v>202</v>
      </c>
      <c r="AJ47" s="313" t="s">
        <v>203</v>
      </c>
      <c r="AK47" s="313" t="s">
        <v>296</v>
      </c>
      <c r="AL47" s="313" t="s">
        <v>205</v>
      </c>
      <c r="AM47" s="313" t="s">
        <v>205</v>
      </c>
      <c r="AN47" s="313" t="s">
        <v>205</v>
      </c>
      <c r="AO47" s="313" t="s">
        <v>205</v>
      </c>
      <c r="AP47" s="261" t="s">
        <v>406</v>
      </c>
      <c r="AQ47" s="261" t="s">
        <v>205</v>
      </c>
      <c r="AR47" s="261" t="s">
        <v>205</v>
      </c>
      <c r="AS47" s="261" t="s">
        <v>205</v>
      </c>
      <c r="AT47" s="261" t="s">
        <v>257</v>
      </c>
      <c r="AU47" s="261" t="s">
        <v>205</v>
      </c>
      <c r="AV47" s="261"/>
      <c r="AW47" s="261" t="s">
        <v>347</v>
      </c>
      <c r="AX47" s="261" t="str">
        <f>VLOOKUP(CONCATENATE("xx",A47),'[1]WCL-PCD-NP GPIO'!$B$8:$AQ$217,42,FALSE)</f>
        <v>GP-Out</v>
      </c>
      <c r="AY47" s="261" t="b">
        <f t="shared" si="0"/>
        <v>1</v>
      </c>
      <c r="BD47" s="261" t="s">
        <v>208</v>
      </c>
    </row>
    <row r="48" spans="1:60" x14ac:dyDescent="0.3">
      <c r="A48" s="311" t="s">
        <v>407</v>
      </c>
      <c r="B48" s="249" t="s">
        <v>310</v>
      </c>
      <c r="C48" s="250" t="s">
        <v>311</v>
      </c>
      <c r="D48" s="248"/>
      <c r="E48" s="307"/>
      <c r="F48" s="251"/>
      <c r="G48" s="251"/>
      <c r="H48" s="254"/>
      <c r="I48" s="255"/>
      <c r="J48" s="255"/>
      <c r="K48" s="255"/>
      <c r="L48" s="256"/>
      <c r="M48" s="257"/>
      <c r="N48" s="258"/>
      <c r="O48" s="258"/>
      <c r="P48" s="258"/>
      <c r="Q48" s="258"/>
      <c r="R48" s="247"/>
      <c r="S48" s="247"/>
      <c r="T48" s="247"/>
      <c r="U48" s="247"/>
      <c r="V48" s="247"/>
      <c r="W48" s="310"/>
      <c r="X48" s="388"/>
      <c r="Y48" s="247"/>
      <c r="Z48" s="258"/>
      <c r="AH48" s="261"/>
      <c r="AI48" s="261" t="s">
        <v>202</v>
      </c>
      <c r="AJ48" s="261" t="s">
        <v>203</v>
      </c>
      <c r="AK48" s="261" t="s">
        <v>204</v>
      </c>
      <c r="AL48" s="261" t="s">
        <v>205</v>
      </c>
      <c r="AM48" s="261" t="s">
        <v>205</v>
      </c>
      <c r="AN48" s="261" t="s">
        <v>205</v>
      </c>
      <c r="AO48" s="261" t="s">
        <v>205</v>
      </c>
      <c r="AP48" s="261" t="s">
        <v>408</v>
      </c>
      <c r="AQ48" s="261" t="s">
        <v>205</v>
      </c>
      <c r="AR48" s="261" t="s">
        <v>205</v>
      </c>
      <c r="AS48" s="261" t="s">
        <v>205</v>
      </c>
      <c r="AT48" s="261" t="s">
        <v>257</v>
      </c>
      <c r="AU48" s="261" t="s">
        <v>205</v>
      </c>
      <c r="AV48" s="261"/>
      <c r="AW48" s="261" t="s">
        <v>258</v>
      </c>
      <c r="AX48" s="261" t="str">
        <f>VLOOKUP(CONCATENATE("xx",A48),'[1]WCL-PCD-NP GPIO'!$B$8:$AQ$217,42,FALSE)</f>
        <v>GP-In</v>
      </c>
      <c r="AY48" s="261" t="b">
        <f t="shared" si="0"/>
        <v>1</v>
      </c>
      <c r="BD48" s="261" t="s">
        <v>208</v>
      </c>
    </row>
    <row r="49" spans="1:60" x14ac:dyDescent="0.3">
      <c r="A49" s="248" t="s">
        <v>409</v>
      </c>
      <c r="B49" s="249" t="s">
        <v>310</v>
      </c>
      <c r="C49" s="250" t="s">
        <v>311</v>
      </c>
      <c r="D49" s="248" t="s">
        <v>410</v>
      </c>
      <c r="E49" s="307"/>
      <c r="F49" s="251"/>
      <c r="G49" s="251"/>
      <c r="H49" s="394" t="s">
        <v>411</v>
      </c>
      <c r="I49" s="257"/>
      <c r="J49" s="255"/>
      <c r="K49" s="255"/>
      <c r="L49" s="256"/>
      <c r="M49" s="257"/>
      <c r="N49" s="255"/>
      <c r="O49" s="255"/>
      <c r="P49" s="255"/>
      <c r="Q49" s="305"/>
      <c r="R49" s="255"/>
      <c r="S49" s="255"/>
      <c r="T49" s="255" t="s">
        <v>2012</v>
      </c>
      <c r="U49" s="255" t="s">
        <v>1999</v>
      </c>
      <c r="V49" s="255"/>
      <c r="W49" s="309" t="s">
        <v>2000</v>
      </c>
      <c r="X49" s="305"/>
      <c r="Y49" s="255"/>
      <c r="Z49" s="257"/>
      <c r="AA49" s="249" t="s">
        <v>314</v>
      </c>
      <c r="AB49" s="261" t="s">
        <v>205</v>
      </c>
      <c r="AC49" s="261" t="s">
        <v>205</v>
      </c>
      <c r="AD49" s="261" t="s">
        <v>205</v>
      </c>
      <c r="AE49" s="261" t="s">
        <v>205</v>
      </c>
      <c r="AF49" s="261" t="s">
        <v>205</v>
      </c>
      <c r="AH49" s="261" t="s">
        <v>413</v>
      </c>
      <c r="AI49" s="261" t="s">
        <v>205</v>
      </c>
      <c r="AJ49" s="261" t="s">
        <v>253</v>
      </c>
      <c r="AK49" s="261" t="s">
        <v>21</v>
      </c>
      <c r="AL49" s="261" t="s">
        <v>254</v>
      </c>
      <c r="AM49" s="335" t="s">
        <v>255</v>
      </c>
      <c r="AN49" s="261" t="s">
        <v>205</v>
      </c>
      <c r="AO49" s="261" t="s">
        <v>205</v>
      </c>
      <c r="AP49" s="261" t="s">
        <v>414</v>
      </c>
      <c r="AQ49" s="261" t="s">
        <v>205</v>
      </c>
      <c r="AR49" s="261" t="s">
        <v>205</v>
      </c>
      <c r="AS49" s="261" t="s">
        <v>205</v>
      </c>
      <c r="AT49" s="261" t="s">
        <v>257</v>
      </c>
      <c r="AU49" s="261" t="s">
        <v>205</v>
      </c>
      <c r="AV49" s="261"/>
      <c r="AW49" s="261" t="s">
        <v>258</v>
      </c>
      <c r="AX49" s="261" t="str">
        <f>VLOOKUP(CONCATENATE("xx",A49),'[1]WCL-PCD-NP GPIO'!$B$8:$AQ$217,42,FALSE)</f>
        <v>GP-In</v>
      </c>
      <c r="AY49" s="261" t="b">
        <f t="shared" si="0"/>
        <v>1</v>
      </c>
      <c r="AZ49" s="261"/>
      <c r="BA49" s="261"/>
      <c r="BB49" s="261"/>
      <c r="BC49" s="261"/>
      <c r="BD49" s="261" t="s">
        <v>208</v>
      </c>
      <c r="BE49" s="261"/>
      <c r="BF49" s="261"/>
      <c r="BG49" s="261"/>
      <c r="BH49" s="261"/>
    </row>
    <row r="50" spans="1:60" x14ac:dyDescent="0.3">
      <c r="A50" s="248" t="s">
        <v>415</v>
      </c>
      <c r="B50" s="249" t="s">
        <v>310</v>
      </c>
      <c r="C50" s="250" t="s">
        <v>311</v>
      </c>
      <c r="D50" s="248" t="s">
        <v>416</v>
      </c>
      <c r="E50" s="307"/>
      <c r="F50" s="251"/>
      <c r="G50" s="251"/>
      <c r="H50" s="399" t="s">
        <v>417</v>
      </c>
      <c r="I50" s="398" t="s">
        <v>418</v>
      </c>
      <c r="J50" s="272" t="s">
        <v>2022</v>
      </c>
      <c r="K50" s="272" t="s">
        <v>700</v>
      </c>
      <c r="L50" s="256" t="s">
        <v>419</v>
      </c>
      <c r="M50" s="257"/>
      <c r="N50" s="258"/>
      <c r="O50" s="258"/>
      <c r="P50" s="258"/>
      <c r="Q50" s="258"/>
      <c r="R50" s="247"/>
      <c r="S50" s="247"/>
      <c r="T50" s="247" t="s">
        <v>2009</v>
      </c>
      <c r="U50" s="247" t="s">
        <v>2006</v>
      </c>
      <c r="V50" s="247"/>
      <c r="W50" s="309" t="s">
        <v>2000</v>
      </c>
      <c r="X50" s="388"/>
      <c r="Y50" s="247"/>
      <c r="Z50" s="258"/>
      <c r="AH50" s="261" t="s">
        <v>420</v>
      </c>
      <c r="AI50" s="261" t="s">
        <v>202</v>
      </c>
      <c r="AJ50" s="284" t="s">
        <v>203</v>
      </c>
      <c r="AK50" s="391" t="s">
        <v>205</v>
      </c>
      <c r="AL50" s="284" t="s">
        <v>205</v>
      </c>
      <c r="AM50" s="284" t="s">
        <v>205</v>
      </c>
      <c r="AN50" s="261" t="s">
        <v>205</v>
      </c>
      <c r="AO50" s="261" t="s">
        <v>205</v>
      </c>
      <c r="AP50" s="261" t="s">
        <v>422</v>
      </c>
      <c r="AQ50" s="261" t="s">
        <v>205</v>
      </c>
      <c r="AR50" s="261" t="s">
        <v>205</v>
      </c>
      <c r="AS50" s="261" t="s">
        <v>205</v>
      </c>
      <c r="AT50" s="261" t="s">
        <v>257</v>
      </c>
      <c r="AU50" s="261" t="s">
        <v>205</v>
      </c>
      <c r="AV50" s="261"/>
      <c r="AW50" s="261" t="s">
        <v>258</v>
      </c>
      <c r="AX50" s="261" t="str">
        <f>VLOOKUP(CONCATENATE("xx",A50),'[1]WCL-PCD-NP GPIO'!$B$8:$AQ$217,42,FALSE)</f>
        <v>GP-In</v>
      </c>
      <c r="AY50" s="261" t="b">
        <f t="shared" si="0"/>
        <v>1</v>
      </c>
      <c r="BD50" s="261" t="s">
        <v>208</v>
      </c>
    </row>
    <row r="51" spans="1:60" ht="28.8" x14ac:dyDescent="0.3">
      <c r="A51" s="248" t="s">
        <v>425</v>
      </c>
      <c r="B51" s="249" t="s">
        <v>310</v>
      </c>
      <c r="C51" s="250" t="s">
        <v>311</v>
      </c>
      <c r="D51" s="248" t="s">
        <v>426</v>
      </c>
      <c r="E51" s="251"/>
      <c r="F51" s="252" t="s">
        <v>2023</v>
      </c>
      <c r="G51" s="336" t="s">
        <v>2024</v>
      </c>
      <c r="H51" s="254" t="s">
        <v>427</v>
      </c>
      <c r="I51" s="257" t="s">
        <v>428</v>
      </c>
      <c r="J51" s="255"/>
      <c r="K51" s="255"/>
      <c r="L51" s="256" t="s">
        <v>429</v>
      </c>
      <c r="M51" s="257"/>
      <c r="N51" s="258"/>
      <c r="O51" s="258"/>
      <c r="P51" s="258"/>
      <c r="Q51" s="258"/>
      <c r="R51" s="247"/>
      <c r="S51" s="247"/>
      <c r="T51" s="247" t="s">
        <v>2025</v>
      </c>
      <c r="U51" s="247" t="s">
        <v>2006</v>
      </c>
      <c r="V51" s="247"/>
      <c r="W51" s="309" t="s">
        <v>2004</v>
      </c>
      <c r="X51" s="388"/>
      <c r="Y51" s="247"/>
      <c r="Z51" s="258"/>
      <c r="AH51" s="261" t="s">
        <v>430</v>
      </c>
      <c r="AI51" s="261" t="s">
        <v>36</v>
      </c>
      <c r="AJ51" s="261" t="s">
        <v>203</v>
      </c>
      <c r="AK51" s="261" t="s">
        <v>204</v>
      </c>
      <c r="AL51" s="261" t="s">
        <v>205</v>
      </c>
      <c r="AM51" s="261" t="s">
        <v>205</v>
      </c>
      <c r="AN51" s="261" t="s">
        <v>205</v>
      </c>
      <c r="AO51" s="261" t="s">
        <v>205</v>
      </c>
      <c r="AP51" s="261" t="s">
        <v>431</v>
      </c>
      <c r="AQ51" s="261" t="s">
        <v>205</v>
      </c>
      <c r="AR51" s="261" t="s">
        <v>205</v>
      </c>
      <c r="AS51" s="261" t="s">
        <v>205</v>
      </c>
      <c r="AT51" s="261" t="s">
        <v>257</v>
      </c>
      <c r="AU51" s="261" t="s">
        <v>205</v>
      </c>
      <c r="AV51" s="261"/>
      <c r="AW51" s="261" t="s">
        <v>258</v>
      </c>
      <c r="AX51" s="261" t="str">
        <f>VLOOKUP(CONCATENATE("xx",A51),'[1]WCL-PCD-NP GPIO'!$B$8:$AQ$217,42,FALSE)</f>
        <v>GP-In</v>
      </c>
      <c r="AY51" s="261" t="b">
        <f t="shared" si="0"/>
        <v>1</v>
      </c>
      <c r="BD51" s="261" t="s">
        <v>208</v>
      </c>
    </row>
    <row r="52" spans="1:60" ht="28.8" x14ac:dyDescent="0.3">
      <c r="A52" s="248" t="s">
        <v>432</v>
      </c>
      <c r="B52" s="249" t="s">
        <v>310</v>
      </c>
      <c r="C52" s="250" t="s">
        <v>311</v>
      </c>
      <c r="D52" s="248" t="s">
        <v>433</v>
      </c>
      <c r="E52" s="251"/>
      <c r="F52" s="252" t="s">
        <v>2026</v>
      </c>
      <c r="G52" s="336" t="s">
        <v>2024</v>
      </c>
      <c r="H52" s="254" t="s">
        <v>434</v>
      </c>
      <c r="I52" s="257" t="s">
        <v>435</v>
      </c>
      <c r="J52" s="255"/>
      <c r="K52" s="255"/>
      <c r="L52" s="256" t="s">
        <v>436</v>
      </c>
      <c r="M52" s="257"/>
      <c r="N52" s="258"/>
      <c r="O52" s="258"/>
      <c r="P52" s="258"/>
      <c r="Q52" s="258"/>
      <c r="R52" s="247"/>
      <c r="S52" s="247"/>
      <c r="T52" s="247" t="s">
        <v>2025</v>
      </c>
      <c r="U52" s="247" t="s">
        <v>2006</v>
      </c>
      <c r="V52" s="247"/>
      <c r="W52" s="309" t="s">
        <v>2004</v>
      </c>
      <c r="X52" s="388"/>
      <c r="Y52" s="247"/>
      <c r="Z52" s="258"/>
      <c r="AH52" s="261" t="s">
        <v>430</v>
      </c>
      <c r="AI52" s="261" t="s">
        <v>36</v>
      </c>
      <c r="AJ52" s="261" t="s">
        <v>203</v>
      </c>
      <c r="AK52" s="261" t="s">
        <v>204</v>
      </c>
      <c r="AL52" s="261" t="s">
        <v>205</v>
      </c>
      <c r="AM52" s="261" t="s">
        <v>205</v>
      </c>
      <c r="AN52" s="261" t="s">
        <v>205</v>
      </c>
      <c r="AO52" s="261" t="s">
        <v>205</v>
      </c>
      <c r="AP52" s="261" t="s">
        <v>437</v>
      </c>
      <c r="AQ52" s="261" t="s">
        <v>205</v>
      </c>
      <c r="AR52" s="261" t="s">
        <v>205</v>
      </c>
      <c r="AS52" s="261" t="s">
        <v>205</v>
      </c>
      <c r="AT52" s="261" t="s">
        <v>257</v>
      </c>
      <c r="AU52" s="261" t="s">
        <v>205</v>
      </c>
      <c r="AV52" s="261"/>
      <c r="AW52" s="261" t="s">
        <v>258</v>
      </c>
      <c r="AX52" s="261" t="str">
        <f>VLOOKUP(CONCATENATE("xx",A52),'[1]WCL-PCD-NP GPIO'!$B$8:$AQ$217,42,FALSE)</f>
        <v>GP-In</v>
      </c>
      <c r="AY52" s="261" t="b">
        <f t="shared" si="0"/>
        <v>1</v>
      </c>
      <c r="BD52" s="261" t="s">
        <v>208</v>
      </c>
    </row>
    <row r="53" spans="1:60" x14ac:dyDescent="0.3">
      <c r="A53" s="248" t="s">
        <v>438</v>
      </c>
      <c r="B53" s="249" t="s">
        <v>310</v>
      </c>
      <c r="C53" s="250" t="s">
        <v>311</v>
      </c>
      <c r="D53" s="248" t="s">
        <v>439</v>
      </c>
      <c r="E53" s="251"/>
      <c r="F53" s="272" t="s">
        <v>2027</v>
      </c>
      <c r="G53" s="250" t="s">
        <v>2028</v>
      </c>
      <c r="H53" s="254" t="s">
        <v>2027</v>
      </c>
      <c r="I53" s="255" t="s">
        <v>441</v>
      </c>
      <c r="J53" s="272" t="s">
        <v>442</v>
      </c>
      <c r="K53" s="255"/>
      <c r="L53" s="256" t="s">
        <v>443</v>
      </c>
      <c r="M53" s="257"/>
      <c r="N53" s="258"/>
      <c r="O53" s="258"/>
      <c r="P53" s="258"/>
      <c r="Q53" s="258"/>
      <c r="R53" s="247"/>
      <c r="S53" s="247"/>
      <c r="T53" s="247"/>
      <c r="U53" s="247"/>
      <c r="V53" s="247"/>
      <c r="W53" s="310"/>
      <c r="X53" s="388"/>
      <c r="Y53" s="247"/>
      <c r="Z53" s="258"/>
      <c r="AH53" s="261" t="s">
        <v>444</v>
      </c>
      <c r="AI53" s="261" t="s">
        <v>202</v>
      </c>
      <c r="AJ53" s="312" t="s">
        <v>998</v>
      </c>
      <c r="AK53" s="261" t="s">
        <v>21</v>
      </c>
      <c r="AL53" s="261" t="s">
        <v>254</v>
      </c>
      <c r="AM53" s="261" t="s">
        <v>255</v>
      </c>
      <c r="AN53" s="261" t="s">
        <v>205</v>
      </c>
      <c r="AO53" s="261" t="s">
        <v>205</v>
      </c>
      <c r="AP53" s="261" t="s">
        <v>445</v>
      </c>
      <c r="AQ53" s="261" t="s">
        <v>205</v>
      </c>
      <c r="AR53" s="261" t="s">
        <v>205</v>
      </c>
      <c r="AS53" s="261" t="s">
        <v>205</v>
      </c>
      <c r="AT53" s="261" t="s">
        <v>257</v>
      </c>
      <c r="AU53" s="312" t="s">
        <v>287</v>
      </c>
      <c r="AV53" s="261"/>
      <c r="AW53" s="261" t="s">
        <v>258</v>
      </c>
      <c r="AX53" s="261" t="str">
        <f>VLOOKUP(CONCATENATE("xx",A53),'[1]WCL-PCD-NP GPIO'!$B$8:$AQ$217,42,FALSE)</f>
        <v>GP-In</v>
      </c>
      <c r="AY53" s="261" t="b">
        <f t="shared" si="0"/>
        <v>1</v>
      </c>
      <c r="BD53" s="261" t="s">
        <v>208</v>
      </c>
    </row>
    <row r="54" spans="1:60" x14ac:dyDescent="0.3">
      <c r="A54" s="248" t="s">
        <v>446</v>
      </c>
      <c r="B54" s="249" t="s">
        <v>310</v>
      </c>
      <c r="C54" s="250" t="s">
        <v>311</v>
      </c>
      <c r="D54" s="248" t="s">
        <v>447</v>
      </c>
      <c r="E54" s="251"/>
      <c r="F54" s="272" t="s">
        <v>448</v>
      </c>
      <c r="G54" s="250" t="s">
        <v>2029</v>
      </c>
      <c r="H54" s="254" t="s">
        <v>448</v>
      </c>
      <c r="I54" s="255" t="s">
        <v>449</v>
      </c>
      <c r="J54" s="255"/>
      <c r="K54" s="255"/>
      <c r="L54" s="256" t="s">
        <v>450</v>
      </c>
      <c r="M54" s="257"/>
      <c r="N54" s="258"/>
      <c r="O54" s="258"/>
      <c r="P54" s="258"/>
      <c r="Q54" s="258"/>
      <c r="R54" s="247"/>
      <c r="S54" s="247"/>
      <c r="T54" s="247"/>
      <c r="U54" s="247"/>
      <c r="V54" s="247"/>
      <c r="W54" s="310"/>
      <c r="X54" s="388"/>
      <c r="Y54" s="247"/>
      <c r="Z54" s="258"/>
      <c r="AH54" s="261" t="s">
        <v>451</v>
      </c>
      <c r="AI54" s="261" t="s">
        <v>202</v>
      </c>
      <c r="AJ54" s="261" t="s">
        <v>281</v>
      </c>
      <c r="AK54" s="261" t="s">
        <v>21</v>
      </c>
      <c r="AL54" s="261" t="s">
        <v>254</v>
      </c>
      <c r="AM54" s="312" t="s">
        <v>452</v>
      </c>
      <c r="AN54" s="261" t="s">
        <v>205</v>
      </c>
      <c r="AO54" s="261" t="s">
        <v>205</v>
      </c>
      <c r="AP54" s="261" t="s">
        <v>453</v>
      </c>
      <c r="AQ54" s="261" t="s">
        <v>205</v>
      </c>
      <c r="AR54" s="261" t="s">
        <v>205</v>
      </c>
      <c r="AS54" s="261" t="s">
        <v>205</v>
      </c>
      <c r="AT54" s="261" t="s">
        <v>257</v>
      </c>
      <c r="AU54" s="261" t="s">
        <v>205</v>
      </c>
      <c r="AV54" s="261"/>
      <c r="AW54" s="261" t="s">
        <v>258</v>
      </c>
      <c r="AX54" s="261" t="str">
        <f>VLOOKUP(CONCATENATE("xx",A54),'[1]WCL-PCD-NP GPIO'!$B$8:$AQ$217,42,FALSE)</f>
        <v>GP-In</v>
      </c>
      <c r="AY54" s="261" t="b">
        <f t="shared" si="0"/>
        <v>1</v>
      </c>
      <c r="BD54" s="261" t="s">
        <v>208</v>
      </c>
    </row>
    <row r="55" spans="1:60" x14ac:dyDescent="0.3">
      <c r="A55" s="248" t="s">
        <v>454</v>
      </c>
      <c r="B55" s="330" t="s">
        <v>310</v>
      </c>
      <c r="C55" s="250" t="s">
        <v>311</v>
      </c>
      <c r="D55" s="248" t="s">
        <v>455</v>
      </c>
      <c r="E55" s="307"/>
      <c r="F55" s="300"/>
      <c r="G55" s="300"/>
      <c r="H55" s="254" t="s">
        <v>456</v>
      </c>
      <c r="I55" s="255" t="s">
        <v>457</v>
      </c>
      <c r="J55" s="258"/>
      <c r="K55" s="255"/>
      <c r="L55" s="256"/>
      <c r="M55" s="257"/>
      <c r="N55" s="255"/>
      <c r="O55" s="255"/>
      <c r="P55" s="255"/>
      <c r="Q55" s="305"/>
      <c r="R55" s="255"/>
      <c r="S55" s="255"/>
      <c r="T55" s="255" t="s">
        <v>1998</v>
      </c>
      <c r="U55" s="255" t="s">
        <v>1999</v>
      </c>
      <c r="V55" s="255"/>
      <c r="W55" s="309" t="s">
        <v>2000</v>
      </c>
      <c r="X55" s="305"/>
      <c r="Y55" s="255"/>
      <c r="Z55" s="257"/>
      <c r="AA55" s="249" t="s">
        <v>314</v>
      </c>
      <c r="AB55" s="261" t="s">
        <v>205</v>
      </c>
      <c r="AC55" s="261" t="s">
        <v>205</v>
      </c>
      <c r="AD55" s="261" t="s">
        <v>205</v>
      </c>
      <c r="AE55" s="261" t="s">
        <v>205</v>
      </c>
      <c r="AF55" s="261" t="s">
        <v>205</v>
      </c>
      <c r="AG55" s="250" t="s">
        <v>205</v>
      </c>
      <c r="AH55" s="261" t="s">
        <v>460</v>
      </c>
      <c r="AI55" s="261" t="s">
        <v>36</v>
      </c>
      <c r="AJ55" s="261" t="s">
        <v>203</v>
      </c>
      <c r="AK55" s="261" t="s">
        <v>345</v>
      </c>
      <c r="AL55" s="261" t="s">
        <v>205</v>
      </c>
      <c r="AM55" s="261" t="s">
        <v>205</v>
      </c>
      <c r="AN55" s="261" t="s">
        <v>205</v>
      </c>
      <c r="AO55" s="261" t="s">
        <v>205</v>
      </c>
      <c r="AP55" s="261" t="s">
        <v>461</v>
      </c>
      <c r="AQ55" s="261" t="s">
        <v>205</v>
      </c>
      <c r="AR55" s="261" t="s">
        <v>205</v>
      </c>
      <c r="AS55" s="261" t="s">
        <v>205</v>
      </c>
      <c r="AT55" s="261" t="s">
        <v>257</v>
      </c>
      <c r="AU55" s="261" t="s">
        <v>205</v>
      </c>
      <c r="AV55" s="261"/>
      <c r="AW55" s="261" t="s">
        <v>347</v>
      </c>
      <c r="AX55" s="261" t="str">
        <f>VLOOKUP(CONCATENATE("xx",A55),'[1]WCL-PCD-NP GPIO'!$B$8:$AQ$217,42,FALSE)</f>
        <v>GP-Out</v>
      </c>
      <c r="AY55" s="261" t="b">
        <f t="shared" si="0"/>
        <v>1</v>
      </c>
      <c r="AZ55" s="261"/>
      <c r="BA55" s="261"/>
      <c r="BB55" s="261"/>
      <c r="BC55" s="261"/>
      <c r="BD55" s="261" t="s">
        <v>208</v>
      </c>
      <c r="BE55" s="261"/>
      <c r="BF55" s="261"/>
      <c r="BG55" s="261"/>
      <c r="BH55" s="261"/>
    </row>
    <row r="56" spans="1:60" x14ac:dyDescent="0.3">
      <c r="A56" s="248" t="s">
        <v>462</v>
      </c>
      <c r="B56" s="330" t="s">
        <v>310</v>
      </c>
      <c r="C56" s="250" t="s">
        <v>311</v>
      </c>
      <c r="D56" s="331" t="s">
        <v>463</v>
      </c>
      <c r="E56" s="332" t="s">
        <v>1990</v>
      </c>
      <c r="F56" s="334"/>
      <c r="G56" s="334"/>
      <c r="H56" s="254" t="s">
        <v>464</v>
      </c>
      <c r="I56" s="255" t="s">
        <v>465</v>
      </c>
      <c r="J56" s="255" t="s">
        <v>466</v>
      </c>
      <c r="K56" s="257" t="s">
        <v>2030</v>
      </c>
      <c r="L56" s="256" t="s">
        <v>467</v>
      </c>
      <c r="M56" s="257"/>
      <c r="N56" s="255"/>
      <c r="O56" s="255"/>
      <c r="P56" s="255"/>
      <c r="Q56" s="305"/>
      <c r="R56" s="255"/>
      <c r="S56" s="255"/>
      <c r="T56" s="255" t="s">
        <v>1998</v>
      </c>
      <c r="U56" s="255" t="s">
        <v>1999</v>
      </c>
      <c r="V56" s="255"/>
      <c r="W56" s="309" t="s">
        <v>2000</v>
      </c>
      <c r="X56" s="305"/>
      <c r="Y56" s="255"/>
      <c r="Z56" s="257"/>
      <c r="AA56" s="249" t="s">
        <v>314</v>
      </c>
      <c r="AB56" s="261" t="s">
        <v>205</v>
      </c>
      <c r="AC56" s="261" t="s">
        <v>205</v>
      </c>
      <c r="AD56" s="261" t="s">
        <v>205</v>
      </c>
      <c r="AE56" s="261" t="s">
        <v>205</v>
      </c>
      <c r="AF56" s="261" t="s">
        <v>205</v>
      </c>
      <c r="AG56" s="261" t="s">
        <v>205</v>
      </c>
      <c r="AH56" s="261" t="s">
        <v>468</v>
      </c>
      <c r="AI56" s="261" t="s">
        <v>36</v>
      </c>
      <c r="AJ56" s="261" t="s">
        <v>203</v>
      </c>
      <c r="AK56" s="261" t="s">
        <v>345</v>
      </c>
      <c r="AL56" s="261" t="s">
        <v>205</v>
      </c>
      <c r="AM56" s="261" t="s">
        <v>205</v>
      </c>
      <c r="AN56" s="261" t="s">
        <v>205</v>
      </c>
      <c r="AO56" s="261" t="s">
        <v>205</v>
      </c>
      <c r="AP56" s="261" t="s">
        <v>469</v>
      </c>
      <c r="AQ56" s="261" t="s">
        <v>205</v>
      </c>
      <c r="AR56" s="261" t="s">
        <v>205</v>
      </c>
      <c r="AS56" s="261" t="s">
        <v>205</v>
      </c>
      <c r="AT56" s="261" t="s">
        <v>257</v>
      </c>
      <c r="AU56" s="261" t="s">
        <v>205</v>
      </c>
      <c r="AV56" s="261"/>
      <c r="AW56" s="261" t="s">
        <v>347</v>
      </c>
      <c r="AX56" s="261" t="str">
        <f>VLOOKUP(CONCATENATE("xx",A56),'[1]WCL-PCD-NP GPIO'!$B$8:$AQ$217,42,FALSE)</f>
        <v>GP-Out</v>
      </c>
      <c r="AY56" s="261" t="b">
        <f t="shared" si="0"/>
        <v>1</v>
      </c>
      <c r="AZ56" s="261"/>
      <c r="BA56" s="261"/>
      <c r="BB56" s="261"/>
      <c r="BC56" s="261"/>
      <c r="BD56" s="261" t="s">
        <v>208</v>
      </c>
      <c r="BE56" s="261"/>
      <c r="BF56" s="261"/>
      <c r="BG56" s="261"/>
      <c r="BH56" s="261"/>
    </row>
    <row r="57" spans="1:60" x14ac:dyDescent="0.3">
      <c r="A57" s="248" t="s">
        <v>470</v>
      </c>
      <c r="B57" s="249" t="s">
        <v>310</v>
      </c>
      <c r="C57" s="250" t="s">
        <v>311</v>
      </c>
      <c r="D57" s="248" t="s">
        <v>471</v>
      </c>
      <c r="E57" s="307"/>
      <c r="F57" s="251"/>
      <c r="G57" s="251"/>
      <c r="H57" s="254" t="s">
        <v>472</v>
      </c>
      <c r="I57" s="255" t="s">
        <v>473</v>
      </c>
      <c r="J57" s="255" t="s">
        <v>2031</v>
      </c>
      <c r="K57" s="255"/>
      <c r="L57" s="256"/>
      <c r="M57" s="257"/>
      <c r="N57" s="258"/>
      <c r="O57" s="258"/>
      <c r="P57" s="258"/>
      <c r="Q57" s="258"/>
      <c r="R57" s="247"/>
      <c r="S57" s="247"/>
      <c r="T57" s="255" t="s">
        <v>1998</v>
      </c>
      <c r="U57" s="255" t="s">
        <v>1999</v>
      </c>
      <c r="V57" s="255"/>
      <c r="W57" s="309" t="s">
        <v>2000</v>
      </c>
      <c r="X57" s="388"/>
      <c r="Y57" s="247"/>
      <c r="Z57" s="258"/>
      <c r="AH57" s="261" t="s">
        <v>201</v>
      </c>
      <c r="AI57" s="261" t="s">
        <v>202</v>
      </c>
      <c r="AJ57" s="261" t="s">
        <v>203</v>
      </c>
      <c r="AK57" s="261" t="s">
        <v>204</v>
      </c>
      <c r="AL57" s="261" t="s">
        <v>205</v>
      </c>
      <c r="AM57" s="261" t="s">
        <v>205</v>
      </c>
      <c r="AN57" s="261" t="s">
        <v>205</v>
      </c>
      <c r="AO57" s="261" t="s">
        <v>205</v>
      </c>
      <c r="AP57" s="261" t="s">
        <v>475</v>
      </c>
      <c r="AQ57" s="261" t="s">
        <v>205</v>
      </c>
      <c r="AR57" s="261" t="s">
        <v>205</v>
      </c>
      <c r="AS57" s="261" t="s">
        <v>205</v>
      </c>
      <c r="AT57" s="261" t="s">
        <v>257</v>
      </c>
      <c r="AU57" s="261" t="s">
        <v>205</v>
      </c>
      <c r="AV57" s="261"/>
      <c r="AW57" s="261" t="s">
        <v>207</v>
      </c>
      <c r="AX57" s="261" t="e">
        <f>VLOOKUP(CONCATENATE("xx",A57),'[1]WCL-PCD-NP GPIO'!$B$8:$AQ$217,42,FALSE)</f>
        <v>#REF!</v>
      </c>
      <c r="AY57" s="261" t="e">
        <f t="shared" si="0"/>
        <v>#REF!</v>
      </c>
      <c r="BD57" s="261" t="s">
        <v>208</v>
      </c>
    </row>
    <row r="58" spans="1:60" ht="15" thickBot="1" x14ac:dyDescent="0.35">
      <c r="A58" s="319" t="s">
        <v>476</v>
      </c>
      <c r="B58" s="317" t="s">
        <v>310</v>
      </c>
      <c r="C58" s="318" t="s">
        <v>311</v>
      </c>
      <c r="D58" s="319" t="s">
        <v>477</v>
      </c>
      <c r="E58" s="307"/>
      <c r="F58" s="251"/>
      <c r="G58" s="251"/>
      <c r="H58" s="394" t="s">
        <v>385</v>
      </c>
      <c r="I58" s="338" t="s">
        <v>478</v>
      </c>
      <c r="J58" s="255" t="s">
        <v>2032</v>
      </c>
      <c r="K58" s="255"/>
      <c r="L58" s="339"/>
      <c r="M58" s="257"/>
      <c r="N58" s="258"/>
      <c r="O58" s="258"/>
      <c r="P58" s="258"/>
      <c r="Q58" s="258"/>
      <c r="R58" s="247"/>
      <c r="S58" s="247"/>
      <c r="T58" s="255" t="s">
        <v>1998</v>
      </c>
      <c r="U58" s="255" t="s">
        <v>1999</v>
      </c>
      <c r="V58" s="255"/>
      <c r="W58" s="309" t="s">
        <v>2000</v>
      </c>
      <c r="X58" s="388"/>
      <c r="Y58" s="247"/>
      <c r="Z58" s="258"/>
      <c r="AH58" s="261" t="s">
        <v>480</v>
      </c>
      <c r="AI58" s="261" t="s">
        <v>202</v>
      </c>
      <c r="AJ58" s="261" t="s">
        <v>281</v>
      </c>
      <c r="AK58" s="261" t="s">
        <v>21</v>
      </c>
      <c r="AL58" s="261" t="s">
        <v>282</v>
      </c>
      <c r="AM58" s="261" t="s">
        <v>205</v>
      </c>
      <c r="AN58" s="261" t="s">
        <v>620</v>
      </c>
      <c r="AO58" s="261" t="s">
        <v>205</v>
      </c>
      <c r="AP58" s="261" t="s">
        <v>481</v>
      </c>
      <c r="AQ58" s="261" t="s">
        <v>285</v>
      </c>
      <c r="AR58" s="261" t="s">
        <v>286</v>
      </c>
      <c r="AS58" s="261" t="s">
        <v>205</v>
      </c>
      <c r="AT58" s="261" t="s">
        <v>257</v>
      </c>
      <c r="AU58" s="312" t="s">
        <v>287</v>
      </c>
      <c r="AV58" s="261"/>
      <c r="AW58" s="261" t="s">
        <v>207</v>
      </c>
      <c r="AX58" s="261" t="e">
        <f>VLOOKUP(CONCATENATE("xx",A58),'[1]WCL-PCD-NP GPIO'!$B$8:$AQ$217,42,FALSE)</f>
        <v>#REF!</v>
      </c>
      <c r="AY58" s="261" t="e">
        <f t="shared" si="0"/>
        <v>#REF!</v>
      </c>
      <c r="BD58" s="261" t="s">
        <v>208</v>
      </c>
    </row>
    <row r="59" spans="1:60" x14ac:dyDescent="0.3">
      <c r="A59" s="297" t="s">
        <v>483</v>
      </c>
      <c r="B59" s="298" t="s">
        <v>484</v>
      </c>
      <c r="C59" s="250" t="s">
        <v>485</v>
      </c>
      <c r="D59" s="297" t="s">
        <v>486</v>
      </c>
      <c r="E59" s="307"/>
      <c r="F59" s="251"/>
      <c r="G59" s="251"/>
      <c r="H59" s="301" t="s">
        <v>2033</v>
      </c>
      <c r="I59" s="324" t="s">
        <v>487</v>
      </c>
      <c r="J59" s="324" t="s">
        <v>2034</v>
      </c>
      <c r="K59" s="302"/>
      <c r="L59" s="303"/>
      <c r="M59" s="257"/>
      <c r="N59" s="258"/>
      <c r="O59" s="258"/>
      <c r="P59" s="258"/>
      <c r="Q59" s="258"/>
      <c r="R59" s="247"/>
      <c r="S59" s="247"/>
      <c r="T59" s="247" t="s">
        <v>2012</v>
      </c>
      <c r="U59" s="247" t="s">
        <v>2006</v>
      </c>
      <c r="V59" s="247"/>
      <c r="W59" s="309" t="s">
        <v>2035</v>
      </c>
      <c r="X59" s="388"/>
      <c r="Y59" s="247"/>
      <c r="Z59" s="258"/>
      <c r="AH59" s="261" t="s">
        <v>489</v>
      </c>
      <c r="AI59" s="261" t="s">
        <v>202</v>
      </c>
      <c r="AJ59" s="261" t="s">
        <v>203</v>
      </c>
      <c r="AK59" s="261" t="s">
        <v>204</v>
      </c>
      <c r="AL59" s="261" t="s">
        <v>205</v>
      </c>
      <c r="AM59" s="261" t="s">
        <v>205</v>
      </c>
      <c r="AN59" s="261" t="s">
        <v>205</v>
      </c>
      <c r="AO59" s="261" t="s">
        <v>205</v>
      </c>
      <c r="AP59" s="261" t="s">
        <v>490</v>
      </c>
      <c r="AQ59" s="261" t="s">
        <v>205</v>
      </c>
      <c r="AR59" s="261" t="s">
        <v>205</v>
      </c>
      <c r="AS59" s="261" t="s">
        <v>205</v>
      </c>
      <c r="AT59" s="261" t="s">
        <v>257</v>
      </c>
      <c r="AU59" s="261" t="s">
        <v>205</v>
      </c>
      <c r="AV59" s="261"/>
      <c r="AW59" s="261" t="s">
        <v>204</v>
      </c>
      <c r="AX59" s="261" t="str">
        <f>VLOOKUP(CONCATENATE("xx",A59),'[1]WCL-PCD-NP GPIO'!$B$8:$AQ$217,42,FALSE)</f>
        <v>Native F1</v>
      </c>
      <c r="AY59" s="261" t="b">
        <f t="shared" si="0"/>
        <v>1</v>
      </c>
      <c r="BD59" s="261" t="s">
        <v>208</v>
      </c>
    </row>
    <row r="60" spans="1:60" x14ac:dyDescent="0.3">
      <c r="A60" s="248" t="s">
        <v>491</v>
      </c>
      <c r="B60" s="249" t="s">
        <v>484</v>
      </c>
      <c r="C60" s="250" t="s">
        <v>485</v>
      </c>
      <c r="D60" s="248" t="s">
        <v>492</v>
      </c>
      <c r="E60" s="307"/>
      <c r="F60" s="251"/>
      <c r="G60" s="251"/>
      <c r="H60" s="254" t="s">
        <v>2036</v>
      </c>
      <c r="I60" s="257" t="s">
        <v>493</v>
      </c>
      <c r="J60" s="257" t="s">
        <v>2037</v>
      </c>
      <c r="K60" s="255"/>
      <c r="L60" s="256"/>
      <c r="M60" s="257"/>
      <c r="N60" s="258"/>
      <c r="O60" s="258"/>
      <c r="P60" s="258"/>
      <c r="Q60" s="258"/>
      <c r="R60" s="247"/>
      <c r="S60" s="247"/>
      <c r="T60" s="247" t="s">
        <v>2012</v>
      </c>
      <c r="U60" s="247" t="s">
        <v>2006</v>
      </c>
      <c r="V60" s="247"/>
      <c r="W60" s="309" t="s">
        <v>2035</v>
      </c>
      <c r="X60" s="388"/>
      <c r="Y60" s="247"/>
      <c r="Z60" s="258"/>
      <c r="AH60" s="261" t="s">
        <v>489</v>
      </c>
      <c r="AI60" s="261" t="s">
        <v>202</v>
      </c>
      <c r="AJ60" s="261" t="s">
        <v>203</v>
      </c>
      <c r="AK60" s="261" t="s">
        <v>204</v>
      </c>
      <c r="AL60" s="261" t="s">
        <v>205</v>
      </c>
      <c r="AM60" s="261" t="s">
        <v>205</v>
      </c>
      <c r="AN60" s="261" t="s">
        <v>205</v>
      </c>
      <c r="AO60" s="261" t="s">
        <v>205</v>
      </c>
      <c r="AP60" s="261" t="s">
        <v>495</v>
      </c>
      <c r="AQ60" s="261" t="s">
        <v>205</v>
      </c>
      <c r="AR60" s="261" t="s">
        <v>205</v>
      </c>
      <c r="AS60" s="261" t="s">
        <v>205</v>
      </c>
      <c r="AT60" s="261" t="s">
        <v>257</v>
      </c>
      <c r="AU60" s="261" t="s">
        <v>205</v>
      </c>
      <c r="AV60" s="261"/>
      <c r="AW60" s="261" t="s">
        <v>204</v>
      </c>
      <c r="AX60" s="261" t="str">
        <f>VLOOKUP(CONCATENATE("xx",A60),'[1]WCL-PCD-NP GPIO'!$B$8:$AQ$217,42,FALSE)</f>
        <v>Native F1</v>
      </c>
      <c r="AY60" s="261" t="b">
        <f t="shared" si="0"/>
        <v>1</v>
      </c>
      <c r="BD60" s="261" t="s">
        <v>208</v>
      </c>
    </row>
    <row r="61" spans="1:60" x14ac:dyDescent="0.3">
      <c r="A61" s="248" t="s">
        <v>496</v>
      </c>
      <c r="B61" s="330" t="s">
        <v>484</v>
      </c>
      <c r="C61" s="250" t="s">
        <v>485</v>
      </c>
      <c r="D61" s="331" t="s">
        <v>497</v>
      </c>
      <c r="E61" s="332" t="s">
        <v>1990</v>
      </c>
      <c r="F61" s="334"/>
      <c r="G61" s="334"/>
      <c r="H61" s="254" t="s">
        <v>2038</v>
      </c>
      <c r="I61" s="257"/>
      <c r="J61" s="255"/>
      <c r="K61" s="255"/>
      <c r="L61" s="256"/>
      <c r="M61" s="257"/>
      <c r="N61" s="255"/>
      <c r="O61" s="255"/>
      <c r="P61" s="255"/>
      <c r="Q61" s="305"/>
      <c r="R61" s="255"/>
      <c r="S61" s="255"/>
      <c r="T61" s="255" t="s">
        <v>2020</v>
      </c>
      <c r="U61" s="255" t="s">
        <v>2006</v>
      </c>
      <c r="V61" s="255"/>
      <c r="W61" s="309" t="s">
        <v>2000</v>
      </c>
      <c r="X61" s="305"/>
      <c r="Y61" s="255"/>
      <c r="Z61" s="257"/>
      <c r="AA61" s="249" t="s">
        <v>498</v>
      </c>
      <c r="AB61" s="261" t="s">
        <v>205</v>
      </c>
      <c r="AC61" s="261" t="s">
        <v>205</v>
      </c>
      <c r="AD61" s="261" t="s">
        <v>205</v>
      </c>
      <c r="AE61" s="261" t="s">
        <v>205</v>
      </c>
      <c r="AF61" s="261" t="s">
        <v>205</v>
      </c>
      <c r="AG61" s="261" t="s">
        <v>205</v>
      </c>
      <c r="AH61" s="261" t="s">
        <v>276</v>
      </c>
      <c r="AI61" s="261" t="s">
        <v>202</v>
      </c>
      <c r="AJ61" s="284" t="s">
        <v>203</v>
      </c>
      <c r="AK61" s="284" t="s">
        <v>205</v>
      </c>
      <c r="AL61" s="284" t="s">
        <v>205</v>
      </c>
      <c r="AM61" s="284" t="s">
        <v>205</v>
      </c>
      <c r="AN61" s="261" t="s">
        <v>205</v>
      </c>
      <c r="AO61" s="261" t="s">
        <v>205</v>
      </c>
      <c r="AP61" s="261" t="s">
        <v>500</v>
      </c>
      <c r="AQ61" s="312" t="s">
        <v>205</v>
      </c>
      <c r="AR61" s="312" t="s">
        <v>205</v>
      </c>
      <c r="AS61" s="261" t="s">
        <v>205</v>
      </c>
      <c r="AT61" s="261" t="s">
        <v>257</v>
      </c>
      <c r="AU61" s="261" t="s">
        <v>205</v>
      </c>
      <c r="AV61" s="261"/>
      <c r="AW61" s="261" t="s">
        <v>501</v>
      </c>
      <c r="AX61" s="261" t="str">
        <f>VLOOKUP(CONCATENATE("xx",A61),'[1]WCL-PCD-NP GPIO'!$B$8:$AQ$217,42,FALSE)</f>
        <v>Native F1/GP-Out</v>
      </c>
      <c r="AY61" s="261" t="b">
        <f t="shared" si="0"/>
        <v>1</v>
      </c>
      <c r="AZ61" s="261"/>
      <c r="BA61" s="261"/>
      <c r="BB61" s="261"/>
      <c r="BC61" s="261"/>
      <c r="BD61" s="261" t="s">
        <v>208</v>
      </c>
      <c r="BE61" s="261"/>
      <c r="BF61" s="261"/>
      <c r="BG61" s="261"/>
      <c r="BH61" s="261"/>
    </row>
    <row r="62" spans="1:60" x14ac:dyDescent="0.3">
      <c r="A62" s="248" t="s">
        <v>502</v>
      </c>
      <c r="B62" s="249" t="s">
        <v>484</v>
      </c>
      <c r="C62" s="250" t="s">
        <v>485</v>
      </c>
      <c r="D62" s="248" t="s">
        <v>503</v>
      </c>
      <c r="E62" s="307"/>
      <c r="F62" s="251"/>
      <c r="G62" s="251"/>
      <c r="H62" s="254" t="s">
        <v>504</v>
      </c>
      <c r="I62" s="255"/>
      <c r="J62" s="255"/>
      <c r="K62" s="255"/>
      <c r="L62" s="256"/>
      <c r="M62" s="257"/>
      <c r="N62" s="255"/>
      <c r="O62" s="255"/>
      <c r="P62" s="255"/>
      <c r="Q62" s="305"/>
      <c r="R62" s="255"/>
      <c r="S62" s="255"/>
      <c r="T62" s="255">
        <v>330</v>
      </c>
      <c r="U62" s="255"/>
      <c r="V62" s="255"/>
      <c r="W62" s="309" t="s">
        <v>2000</v>
      </c>
      <c r="X62" s="255"/>
      <c r="Y62" s="326"/>
      <c r="Z62" s="257"/>
      <c r="AA62" s="249" t="s">
        <v>498</v>
      </c>
      <c r="AB62" s="261" t="s">
        <v>205</v>
      </c>
      <c r="AC62" s="261" t="s">
        <v>205</v>
      </c>
      <c r="AD62" s="261" t="s">
        <v>205</v>
      </c>
      <c r="AE62" s="261" t="s">
        <v>205</v>
      </c>
      <c r="AF62" s="261" t="s">
        <v>205</v>
      </c>
      <c r="AG62" s="261" t="s">
        <v>205</v>
      </c>
      <c r="AH62" s="261" t="s">
        <v>315</v>
      </c>
      <c r="AI62" s="261" t="s">
        <v>202</v>
      </c>
      <c r="AJ62" s="261" t="s">
        <v>203</v>
      </c>
      <c r="AK62" s="261" t="s">
        <v>204</v>
      </c>
      <c r="AL62" s="261" t="s">
        <v>205</v>
      </c>
      <c r="AM62" s="261" t="s">
        <v>205</v>
      </c>
      <c r="AN62" s="261" t="s">
        <v>205</v>
      </c>
      <c r="AO62" s="261" t="s">
        <v>205</v>
      </c>
      <c r="AP62" s="261" t="s">
        <v>505</v>
      </c>
      <c r="AQ62" s="261" t="s">
        <v>205</v>
      </c>
      <c r="AR62" s="261" t="s">
        <v>205</v>
      </c>
      <c r="AS62" s="261" t="s">
        <v>205</v>
      </c>
      <c r="AT62" s="261" t="s">
        <v>257</v>
      </c>
      <c r="AU62" s="261" t="s">
        <v>205</v>
      </c>
      <c r="AV62" s="261"/>
      <c r="AW62" s="261" t="s">
        <v>204</v>
      </c>
      <c r="AX62" s="261" t="str">
        <f>VLOOKUP(CONCATENATE("xx",A62),'[1]WCL-PCD-NP GPIO'!$B$8:$AQ$217,42,FALSE)</f>
        <v>Native F1</v>
      </c>
      <c r="AY62" s="261" t="b">
        <f t="shared" si="0"/>
        <v>1</v>
      </c>
      <c r="AZ62" s="261"/>
      <c r="BA62" s="261"/>
      <c r="BB62" s="261"/>
      <c r="BC62" s="261"/>
      <c r="BD62" s="261" t="s">
        <v>208</v>
      </c>
      <c r="BE62" s="261"/>
      <c r="BF62" s="261"/>
      <c r="BG62" s="261"/>
      <c r="BH62" s="261"/>
    </row>
    <row r="63" spans="1:60" x14ac:dyDescent="0.3">
      <c r="A63" s="248" t="s">
        <v>506</v>
      </c>
      <c r="B63" s="249" t="s">
        <v>484</v>
      </c>
      <c r="C63" s="250" t="s">
        <v>485</v>
      </c>
      <c r="D63" s="248" t="s">
        <v>507</v>
      </c>
      <c r="E63" s="307"/>
      <c r="F63" s="251"/>
      <c r="G63" s="251"/>
      <c r="H63" s="254" t="s">
        <v>508</v>
      </c>
      <c r="I63" s="255"/>
      <c r="J63" s="255"/>
      <c r="K63" s="255"/>
      <c r="L63" s="256"/>
      <c r="M63" s="257"/>
      <c r="N63" s="255"/>
      <c r="O63" s="255"/>
      <c r="P63" s="255"/>
      <c r="Q63" s="305"/>
      <c r="R63" s="255"/>
      <c r="S63" s="255"/>
      <c r="T63" s="255">
        <v>330</v>
      </c>
      <c r="U63" s="255"/>
      <c r="V63" s="255"/>
      <c r="W63" s="309" t="s">
        <v>2000</v>
      </c>
      <c r="X63" s="255"/>
      <c r="Y63" s="257"/>
      <c r="Z63" s="257"/>
      <c r="AA63" s="249" t="s">
        <v>498</v>
      </c>
      <c r="AB63" s="261" t="s">
        <v>205</v>
      </c>
      <c r="AC63" s="261" t="s">
        <v>205</v>
      </c>
      <c r="AD63" s="261" t="s">
        <v>205</v>
      </c>
      <c r="AE63" s="261" t="s">
        <v>205</v>
      </c>
      <c r="AF63" s="261" t="s">
        <v>205</v>
      </c>
      <c r="AG63" s="261" t="s">
        <v>205</v>
      </c>
      <c r="AH63" s="261" t="s">
        <v>315</v>
      </c>
      <c r="AI63" s="261" t="s">
        <v>202</v>
      </c>
      <c r="AJ63" s="261" t="s">
        <v>203</v>
      </c>
      <c r="AK63" s="261" t="s">
        <v>204</v>
      </c>
      <c r="AL63" s="261" t="s">
        <v>205</v>
      </c>
      <c r="AM63" s="261" t="s">
        <v>205</v>
      </c>
      <c r="AN63" s="261" t="s">
        <v>205</v>
      </c>
      <c r="AO63" s="261" t="s">
        <v>205</v>
      </c>
      <c r="AP63" s="261" t="s">
        <v>509</v>
      </c>
      <c r="AQ63" s="261" t="s">
        <v>205</v>
      </c>
      <c r="AR63" s="261" t="s">
        <v>205</v>
      </c>
      <c r="AS63" s="261" t="s">
        <v>205</v>
      </c>
      <c r="AT63" s="261" t="s">
        <v>257</v>
      </c>
      <c r="AU63" s="261" t="s">
        <v>205</v>
      </c>
      <c r="AV63" s="261"/>
      <c r="AW63" s="261" t="s">
        <v>204</v>
      </c>
      <c r="AX63" s="261" t="str">
        <f>VLOOKUP(CONCATENATE("xx",A63),'[1]WCL-PCD-NP GPIO'!$B$8:$AQ$217,42,FALSE)</f>
        <v>Native F1</v>
      </c>
      <c r="AY63" s="261" t="b">
        <f t="shared" si="0"/>
        <v>1</v>
      </c>
      <c r="AZ63" s="261"/>
      <c r="BA63" s="261"/>
      <c r="BB63" s="261"/>
      <c r="BC63" s="261"/>
      <c r="BD63" s="261" t="s">
        <v>208</v>
      </c>
      <c r="BE63" s="261"/>
      <c r="BF63" s="261"/>
      <c r="BG63" s="261"/>
      <c r="BH63" s="261"/>
    </row>
    <row r="64" spans="1:60" x14ac:dyDescent="0.3">
      <c r="A64" s="248" t="s">
        <v>510</v>
      </c>
      <c r="B64" s="330" t="s">
        <v>484</v>
      </c>
      <c r="C64" s="250" t="s">
        <v>485</v>
      </c>
      <c r="D64" s="331" t="s">
        <v>511</v>
      </c>
      <c r="E64" s="332" t="s">
        <v>1990</v>
      </c>
      <c r="F64" s="334"/>
      <c r="G64" s="334"/>
      <c r="H64" s="406" t="s">
        <v>376</v>
      </c>
      <c r="I64" s="247" t="s">
        <v>512</v>
      </c>
      <c r="J64" s="255"/>
      <c r="K64" s="255"/>
      <c r="L64" s="256"/>
      <c r="M64" s="257"/>
      <c r="N64" s="255"/>
      <c r="O64" s="255"/>
      <c r="P64" s="255"/>
      <c r="Q64" s="305"/>
      <c r="R64" s="255"/>
      <c r="S64" s="255"/>
      <c r="T64" s="247" t="s">
        <v>1998</v>
      </c>
      <c r="U64" s="247" t="s">
        <v>2006</v>
      </c>
      <c r="V64" s="247"/>
      <c r="W64" s="259" t="s">
        <v>2000</v>
      </c>
      <c r="X64" s="255"/>
      <c r="Y64" s="257"/>
      <c r="Z64" s="257"/>
      <c r="AA64" s="249" t="s">
        <v>498</v>
      </c>
      <c r="AB64" s="261" t="s">
        <v>205</v>
      </c>
      <c r="AC64" s="261" t="s">
        <v>205</v>
      </c>
      <c r="AD64" s="261" t="s">
        <v>205</v>
      </c>
      <c r="AE64" s="261" t="s">
        <v>205</v>
      </c>
      <c r="AF64" s="261" t="s">
        <v>205</v>
      </c>
      <c r="AG64" s="261" t="s">
        <v>205</v>
      </c>
      <c r="AH64" s="261" t="s">
        <v>34</v>
      </c>
      <c r="AI64" s="261" t="s">
        <v>202</v>
      </c>
      <c r="AJ64" s="261" t="s">
        <v>253</v>
      </c>
      <c r="AK64" s="261" t="s">
        <v>21</v>
      </c>
      <c r="AL64" s="261" t="s">
        <v>254</v>
      </c>
      <c r="AM64" s="261" t="s">
        <v>452</v>
      </c>
      <c r="AN64" s="261" t="s">
        <v>205</v>
      </c>
      <c r="AO64" s="261" t="s">
        <v>205</v>
      </c>
      <c r="AP64" s="261" t="s">
        <v>514</v>
      </c>
      <c r="AQ64" s="261" t="s">
        <v>205</v>
      </c>
      <c r="AR64" s="261" t="s">
        <v>205</v>
      </c>
      <c r="AS64" s="261" t="s">
        <v>205</v>
      </c>
      <c r="AT64" s="261" t="s">
        <v>257</v>
      </c>
      <c r="AU64" s="261" t="s">
        <v>205</v>
      </c>
      <c r="AV64" s="261"/>
      <c r="AW64" s="261" t="s">
        <v>347</v>
      </c>
      <c r="AX64" s="261" t="str">
        <f>VLOOKUP(CONCATENATE("xx",A64),'[1]WCL-PCD-NP GPIO'!$B$8:$AQ$217,42,FALSE)</f>
        <v>GP-Out</v>
      </c>
      <c r="AY64" s="261" t="b">
        <f t="shared" si="0"/>
        <v>1</v>
      </c>
      <c r="AZ64" s="261"/>
      <c r="BA64" s="261"/>
      <c r="BB64" s="261"/>
      <c r="BC64" s="261"/>
      <c r="BD64" s="261" t="s">
        <v>208</v>
      </c>
      <c r="BE64" s="261"/>
      <c r="BF64" s="261"/>
      <c r="BG64" s="261"/>
      <c r="BH64" s="261"/>
    </row>
    <row r="65" spans="1:60" x14ac:dyDescent="0.3">
      <c r="A65" s="248" t="s">
        <v>515</v>
      </c>
      <c r="B65" s="249" t="s">
        <v>484</v>
      </c>
      <c r="C65" s="250" t="s">
        <v>485</v>
      </c>
      <c r="D65" s="248" t="s">
        <v>516</v>
      </c>
      <c r="E65" s="307"/>
      <c r="F65" s="251"/>
      <c r="G65" s="251"/>
      <c r="H65" s="254" t="s">
        <v>517</v>
      </c>
      <c r="I65" s="255" t="s">
        <v>518</v>
      </c>
      <c r="J65" s="255"/>
      <c r="K65" s="255"/>
      <c r="L65" s="256"/>
      <c r="M65" s="257"/>
      <c r="N65" s="255"/>
      <c r="O65" s="255"/>
      <c r="P65" s="255"/>
      <c r="Q65" s="305"/>
      <c r="R65" s="255"/>
      <c r="S65" s="255"/>
      <c r="T65" s="247" t="s">
        <v>2012</v>
      </c>
      <c r="U65" s="247" t="s">
        <v>2006</v>
      </c>
      <c r="V65" s="255"/>
      <c r="W65" s="309" t="s">
        <v>2000</v>
      </c>
      <c r="X65" s="255"/>
      <c r="Y65" s="257"/>
      <c r="Z65" s="257"/>
      <c r="AA65" s="249" t="s">
        <v>498</v>
      </c>
      <c r="AB65" s="261" t="s">
        <v>205</v>
      </c>
      <c r="AC65" s="261" t="s">
        <v>205</v>
      </c>
      <c r="AD65" s="261" t="s">
        <v>205</v>
      </c>
      <c r="AE65" s="261" t="s">
        <v>205</v>
      </c>
      <c r="AF65" s="261" t="s">
        <v>205</v>
      </c>
      <c r="AG65" s="261" t="s">
        <v>205</v>
      </c>
      <c r="AH65" s="261" t="s">
        <v>519</v>
      </c>
      <c r="AI65" s="261" t="s">
        <v>202</v>
      </c>
      <c r="AJ65" s="261" t="s">
        <v>203</v>
      </c>
      <c r="AK65" s="261" t="s">
        <v>204</v>
      </c>
      <c r="AL65" s="261" t="s">
        <v>205</v>
      </c>
      <c r="AM65" s="261" t="s">
        <v>205</v>
      </c>
      <c r="AN65" s="261" t="s">
        <v>205</v>
      </c>
      <c r="AO65" s="261" t="s">
        <v>205</v>
      </c>
      <c r="AP65" s="261" t="s">
        <v>520</v>
      </c>
      <c r="AQ65" s="261" t="s">
        <v>205</v>
      </c>
      <c r="AR65" s="261" t="s">
        <v>205</v>
      </c>
      <c r="AS65" s="261" t="s">
        <v>205</v>
      </c>
      <c r="AT65" s="261" t="s">
        <v>257</v>
      </c>
      <c r="AU65" s="261" t="s">
        <v>205</v>
      </c>
      <c r="AV65" s="261"/>
      <c r="AW65" s="261" t="s">
        <v>258</v>
      </c>
      <c r="AX65" s="261" t="str">
        <f>VLOOKUP(CONCATENATE("xx",A65),'[1]WCL-PCD-NP GPIO'!$B$8:$AQ$217,42,FALSE)</f>
        <v>GP-In</v>
      </c>
      <c r="AY65" s="261" t="b">
        <f t="shared" si="0"/>
        <v>1</v>
      </c>
      <c r="AZ65" s="261"/>
      <c r="BA65" s="261"/>
      <c r="BB65" s="261"/>
      <c r="BC65" s="261"/>
      <c r="BD65" s="261" t="s">
        <v>208</v>
      </c>
      <c r="BE65" s="261"/>
      <c r="BF65" s="261"/>
      <c r="BG65" s="261"/>
      <c r="BH65" s="261"/>
    </row>
    <row r="66" spans="1:60" x14ac:dyDescent="0.3">
      <c r="A66" s="248" t="s">
        <v>521</v>
      </c>
      <c r="B66" s="249" t="s">
        <v>484</v>
      </c>
      <c r="C66" s="250" t="s">
        <v>485</v>
      </c>
      <c r="D66" s="248" t="s">
        <v>522</v>
      </c>
      <c r="E66" s="307"/>
      <c r="F66" s="251"/>
      <c r="G66" s="251"/>
      <c r="H66" s="254" t="s">
        <v>523</v>
      </c>
      <c r="I66" s="255" t="s">
        <v>518</v>
      </c>
      <c r="J66" s="255"/>
      <c r="K66" s="255"/>
      <c r="L66" s="256"/>
      <c r="M66" s="257"/>
      <c r="N66" s="255"/>
      <c r="O66" s="255"/>
      <c r="P66" s="255"/>
      <c r="Q66" s="305"/>
      <c r="R66" s="255"/>
      <c r="S66" s="255"/>
      <c r="T66" s="247" t="s">
        <v>2012</v>
      </c>
      <c r="U66" s="247" t="s">
        <v>2006</v>
      </c>
      <c r="V66" s="255"/>
      <c r="W66" s="309" t="s">
        <v>2000</v>
      </c>
      <c r="X66" s="255"/>
      <c r="Y66" s="257"/>
      <c r="Z66" s="257"/>
      <c r="AA66" s="249" t="s">
        <v>498</v>
      </c>
      <c r="AB66" s="261" t="s">
        <v>205</v>
      </c>
      <c r="AC66" s="261" t="s">
        <v>205</v>
      </c>
      <c r="AD66" s="261" t="s">
        <v>205</v>
      </c>
      <c r="AE66" s="261" t="s">
        <v>205</v>
      </c>
      <c r="AF66" s="261" t="s">
        <v>205</v>
      </c>
      <c r="AG66" s="261" t="s">
        <v>205</v>
      </c>
      <c r="AH66" s="261" t="s">
        <v>519</v>
      </c>
      <c r="AI66" s="261" t="s">
        <v>202</v>
      </c>
      <c r="AJ66" s="261" t="s">
        <v>203</v>
      </c>
      <c r="AK66" s="261" t="s">
        <v>204</v>
      </c>
      <c r="AL66" s="261" t="s">
        <v>205</v>
      </c>
      <c r="AM66" s="261" t="s">
        <v>205</v>
      </c>
      <c r="AN66" s="261" t="s">
        <v>205</v>
      </c>
      <c r="AO66" s="261" t="s">
        <v>205</v>
      </c>
      <c r="AP66" s="261" t="s">
        <v>524</v>
      </c>
      <c r="AQ66" s="261" t="s">
        <v>205</v>
      </c>
      <c r="AR66" s="261" t="s">
        <v>205</v>
      </c>
      <c r="AS66" s="261" t="s">
        <v>205</v>
      </c>
      <c r="AT66" s="261" t="s">
        <v>257</v>
      </c>
      <c r="AU66" s="261" t="s">
        <v>205</v>
      </c>
      <c r="AV66" s="261"/>
      <c r="AW66" s="261" t="s">
        <v>258</v>
      </c>
      <c r="AX66" s="261" t="str">
        <f>VLOOKUP(CONCATENATE("xx",A66),'[1]WCL-PCD-NP GPIO'!$B$8:$AQ$217,42,FALSE)</f>
        <v>GP-In</v>
      </c>
      <c r="AY66" s="261" t="b">
        <f t="shared" si="0"/>
        <v>1</v>
      </c>
      <c r="AZ66" s="261"/>
      <c r="BA66" s="261"/>
      <c r="BB66" s="261"/>
      <c r="BC66" s="261"/>
      <c r="BD66" s="261" t="s">
        <v>208</v>
      </c>
      <c r="BE66" s="261"/>
      <c r="BF66" s="261"/>
      <c r="BG66" s="261"/>
      <c r="BH66" s="261"/>
    </row>
    <row r="67" spans="1:60" x14ac:dyDescent="0.3">
      <c r="A67" s="248" t="s">
        <v>525</v>
      </c>
      <c r="B67" s="330" t="s">
        <v>484</v>
      </c>
      <c r="C67" s="250" t="s">
        <v>485</v>
      </c>
      <c r="D67" s="248" t="s">
        <v>526</v>
      </c>
      <c r="E67" s="307"/>
      <c r="F67" s="251"/>
      <c r="G67" s="251"/>
      <c r="H67" s="394" t="s">
        <v>527</v>
      </c>
      <c r="I67" s="255"/>
      <c r="J67" s="255"/>
      <c r="K67" s="255"/>
      <c r="L67" s="256"/>
      <c r="M67" s="257"/>
      <c r="N67" s="255"/>
      <c r="O67" s="255"/>
      <c r="P67" s="255"/>
      <c r="Q67" s="305"/>
      <c r="R67" s="255"/>
      <c r="S67" s="255"/>
      <c r="T67" s="255"/>
      <c r="U67" s="255"/>
      <c r="V67" s="255"/>
      <c r="W67" s="306"/>
      <c r="X67" s="255"/>
      <c r="Y67" s="257"/>
      <c r="Z67" s="257"/>
      <c r="AA67" s="249" t="s">
        <v>498</v>
      </c>
      <c r="AB67" s="261" t="s">
        <v>205</v>
      </c>
      <c r="AC67" s="261" t="s">
        <v>205</v>
      </c>
      <c r="AD67" s="261" t="s">
        <v>205</v>
      </c>
      <c r="AE67" s="261" t="s">
        <v>205</v>
      </c>
      <c r="AF67" s="261" t="s">
        <v>205</v>
      </c>
      <c r="AG67" s="261" t="s">
        <v>205</v>
      </c>
      <c r="AH67" s="261" t="s">
        <v>529</v>
      </c>
      <c r="AI67" s="261" t="s">
        <v>202</v>
      </c>
      <c r="AJ67" s="261" t="s">
        <v>253</v>
      </c>
      <c r="AK67" s="261" t="s">
        <v>21</v>
      </c>
      <c r="AL67" s="261" t="s">
        <v>254</v>
      </c>
      <c r="AM67" s="261" t="s">
        <v>452</v>
      </c>
      <c r="AN67" s="261" t="s">
        <v>205</v>
      </c>
      <c r="AO67" s="261" t="s">
        <v>205</v>
      </c>
      <c r="AP67" s="261" t="s">
        <v>530</v>
      </c>
      <c r="AQ67" s="261" t="s">
        <v>205</v>
      </c>
      <c r="AR67" s="261" t="s">
        <v>205</v>
      </c>
      <c r="AS67" s="261" t="s">
        <v>205</v>
      </c>
      <c r="AT67" s="261" t="s">
        <v>257</v>
      </c>
      <c r="AU67" s="261" t="s">
        <v>205</v>
      </c>
      <c r="AV67" s="261"/>
      <c r="AW67" s="261" t="s">
        <v>347</v>
      </c>
      <c r="AX67" s="261" t="str">
        <f>VLOOKUP(CONCATENATE("xx",A67),'[1]WCL-PCD-NP GPIO'!$B$8:$AQ$217,42,FALSE)</f>
        <v>GP-Out</v>
      </c>
      <c r="AY67" s="261" t="b">
        <f t="shared" si="0"/>
        <v>1</v>
      </c>
      <c r="AZ67" s="261"/>
      <c r="BA67" s="261"/>
      <c r="BB67" s="261"/>
      <c r="BC67" s="261"/>
      <c r="BD67" s="261" t="s">
        <v>208</v>
      </c>
      <c r="BE67" s="261"/>
      <c r="BF67" s="261"/>
      <c r="BG67" s="261"/>
      <c r="BH67" s="261"/>
    </row>
    <row r="68" spans="1:60" x14ac:dyDescent="0.3">
      <c r="A68" s="248" t="s">
        <v>531</v>
      </c>
      <c r="B68" s="249" t="s">
        <v>484</v>
      </c>
      <c r="C68" s="250" t="s">
        <v>485</v>
      </c>
      <c r="D68" s="248" t="s">
        <v>532</v>
      </c>
      <c r="E68" s="307"/>
      <c r="F68" s="251"/>
      <c r="G68" s="251"/>
      <c r="H68" s="394" t="s">
        <v>533</v>
      </c>
      <c r="I68" s="272" t="s">
        <v>534</v>
      </c>
      <c r="J68" s="255" t="s">
        <v>535</v>
      </c>
      <c r="K68" s="255"/>
      <c r="L68" s="256"/>
      <c r="M68" s="257"/>
      <c r="N68" s="255"/>
      <c r="O68" s="255"/>
      <c r="P68" s="255"/>
      <c r="Q68" s="305"/>
      <c r="R68" s="255"/>
      <c r="S68" s="255"/>
      <c r="T68" s="255"/>
      <c r="U68" s="255"/>
      <c r="V68" s="255"/>
      <c r="W68" s="306"/>
      <c r="X68" s="255"/>
      <c r="Y68" s="257"/>
      <c r="Z68" s="257"/>
      <c r="AA68" s="249" t="s">
        <v>498</v>
      </c>
      <c r="AB68" s="261" t="s">
        <v>205</v>
      </c>
      <c r="AC68" s="261" t="s">
        <v>205</v>
      </c>
      <c r="AD68" s="261" t="s">
        <v>205</v>
      </c>
      <c r="AE68" s="261" t="s">
        <v>205</v>
      </c>
      <c r="AF68" s="261" t="s">
        <v>205</v>
      </c>
      <c r="AG68" s="261" t="s">
        <v>205</v>
      </c>
      <c r="AH68" s="261" t="s">
        <v>536</v>
      </c>
      <c r="AI68" s="261" t="s">
        <v>202</v>
      </c>
      <c r="AJ68" s="261" t="s">
        <v>203</v>
      </c>
      <c r="AK68" s="261" t="s">
        <v>204</v>
      </c>
      <c r="AL68" s="261" t="s">
        <v>205</v>
      </c>
      <c r="AM68" s="261" t="s">
        <v>205</v>
      </c>
      <c r="AN68" s="261" t="s">
        <v>205</v>
      </c>
      <c r="AO68" s="261" t="s">
        <v>205</v>
      </c>
      <c r="AP68" s="261" t="s">
        <v>537</v>
      </c>
      <c r="AQ68" s="261" t="s">
        <v>205</v>
      </c>
      <c r="AR68" s="261" t="s">
        <v>205</v>
      </c>
      <c r="AS68" s="261" t="s">
        <v>205</v>
      </c>
      <c r="AT68" s="261" t="s">
        <v>257</v>
      </c>
      <c r="AU68" s="261" t="s">
        <v>205</v>
      </c>
      <c r="AV68" s="261"/>
      <c r="AW68" s="261" t="s">
        <v>258</v>
      </c>
      <c r="AX68" s="261" t="str">
        <f>VLOOKUP(CONCATENATE("xx",A68),'[1]WCL-PCD-NP GPIO'!$B$8:$AQ$217,42,FALSE)</f>
        <v>GP-In</v>
      </c>
      <c r="AY68" s="261" t="b">
        <f t="shared" si="0"/>
        <v>1</v>
      </c>
      <c r="AZ68" s="261"/>
      <c r="BA68" s="261"/>
      <c r="BB68" s="261"/>
      <c r="BC68" s="261"/>
      <c r="BD68" s="261" t="s">
        <v>208</v>
      </c>
      <c r="BE68" s="261"/>
      <c r="BF68" s="261"/>
      <c r="BG68" s="261"/>
      <c r="BH68" s="261"/>
    </row>
    <row r="69" spans="1:60" x14ac:dyDescent="0.3">
      <c r="A69" s="248" t="s">
        <v>538</v>
      </c>
      <c r="B69" s="249" t="s">
        <v>484</v>
      </c>
      <c r="C69" s="250" t="s">
        <v>485</v>
      </c>
      <c r="D69" s="248" t="s">
        <v>539</v>
      </c>
      <c r="E69" s="307"/>
      <c r="F69" s="251"/>
      <c r="G69" s="251"/>
      <c r="H69" s="394" t="s">
        <v>541</v>
      </c>
      <c r="I69" s="255"/>
      <c r="J69" s="255"/>
      <c r="K69" s="255"/>
      <c r="L69" s="256"/>
      <c r="M69" s="257"/>
      <c r="N69" s="255"/>
      <c r="O69" s="255"/>
      <c r="P69" s="255"/>
      <c r="Q69" s="305"/>
      <c r="R69" s="255"/>
      <c r="S69" s="255"/>
      <c r="T69" s="255"/>
      <c r="U69" s="255"/>
      <c r="V69" s="255"/>
      <c r="W69" s="306"/>
      <c r="X69" s="255"/>
      <c r="Y69" s="257"/>
      <c r="Z69" s="257"/>
      <c r="AA69" s="249" t="s">
        <v>498</v>
      </c>
      <c r="AB69" s="261" t="s">
        <v>205</v>
      </c>
      <c r="AC69" s="261" t="s">
        <v>205</v>
      </c>
      <c r="AD69" s="261" t="s">
        <v>205</v>
      </c>
      <c r="AE69" s="261" t="s">
        <v>205</v>
      </c>
      <c r="AF69" s="261" t="s">
        <v>205</v>
      </c>
      <c r="AG69" s="261" t="s">
        <v>205</v>
      </c>
      <c r="AH69" s="261" t="s">
        <v>542</v>
      </c>
      <c r="AI69" s="261" t="s">
        <v>202</v>
      </c>
      <c r="AJ69" s="261" t="s">
        <v>203</v>
      </c>
      <c r="AK69" s="261" t="s">
        <v>204</v>
      </c>
      <c r="AL69" s="261" t="s">
        <v>205</v>
      </c>
      <c r="AM69" s="261" t="s">
        <v>205</v>
      </c>
      <c r="AN69" s="261" t="s">
        <v>205</v>
      </c>
      <c r="AO69" s="261" t="s">
        <v>205</v>
      </c>
      <c r="AP69" s="261" t="s">
        <v>543</v>
      </c>
      <c r="AQ69" s="261" t="s">
        <v>205</v>
      </c>
      <c r="AR69" s="261" t="s">
        <v>205</v>
      </c>
      <c r="AS69" s="261" t="s">
        <v>205</v>
      </c>
      <c r="AT69" s="261" t="s">
        <v>257</v>
      </c>
      <c r="AU69" s="261" t="s">
        <v>205</v>
      </c>
      <c r="AV69" s="261"/>
      <c r="AW69" s="261" t="s">
        <v>258</v>
      </c>
      <c r="AX69" s="261" t="str">
        <f>VLOOKUP(CONCATENATE("xx",A69),'[1]WCL-PCD-NP GPIO'!$B$8:$AQ$217,42,FALSE)</f>
        <v>GP-In</v>
      </c>
      <c r="AY69" s="261" t="b">
        <f t="shared" si="0"/>
        <v>1</v>
      </c>
      <c r="AZ69" s="261"/>
      <c r="BA69" s="261"/>
      <c r="BB69" s="261"/>
      <c r="BC69" s="261"/>
      <c r="BD69" s="261" t="s">
        <v>208</v>
      </c>
      <c r="BE69" s="261"/>
      <c r="BF69" s="261"/>
      <c r="BG69" s="261"/>
      <c r="BH69" s="261"/>
    </row>
    <row r="70" spans="1:60" x14ac:dyDescent="0.3">
      <c r="A70" s="248" t="s">
        <v>544</v>
      </c>
      <c r="B70" s="249" t="s">
        <v>484</v>
      </c>
      <c r="C70" s="250" t="s">
        <v>485</v>
      </c>
      <c r="D70" s="248" t="s">
        <v>545</v>
      </c>
      <c r="E70" s="307"/>
      <c r="F70" s="251"/>
      <c r="G70" s="251"/>
      <c r="H70" s="254" t="s">
        <v>546</v>
      </c>
      <c r="I70" s="254" t="s">
        <v>2039</v>
      </c>
      <c r="J70" s="255"/>
      <c r="K70" s="255"/>
      <c r="L70" s="256"/>
      <c r="M70" s="257"/>
      <c r="N70" s="255"/>
      <c r="O70" s="255"/>
      <c r="P70" s="255"/>
      <c r="Q70" s="305"/>
      <c r="R70" s="255"/>
      <c r="S70" s="255"/>
      <c r="T70" s="255"/>
      <c r="U70" s="255"/>
      <c r="V70" s="255"/>
      <c r="W70" s="306"/>
      <c r="X70" s="255"/>
      <c r="Y70" s="257"/>
      <c r="Z70" s="257"/>
      <c r="AA70" s="249" t="s">
        <v>498</v>
      </c>
      <c r="AB70" s="261" t="s">
        <v>205</v>
      </c>
      <c r="AC70" s="261" t="s">
        <v>205</v>
      </c>
      <c r="AD70" s="261" t="s">
        <v>205</v>
      </c>
      <c r="AE70" s="261" t="s">
        <v>205</v>
      </c>
      <c r="AF70" s="261" t="s">
        <v>205</v>
      </c>
      <c r="AG70" s="261" t="s">
        <v>205</v>
      </c>
      <c r="AH70" s="261" t="s">
        <v>548</v>
      </c>
      <c r="AI70" s="261" t="s">
        <v>202</v>
      </c>
      <c r="AJ70" s="261" t="s">
        <v>203</v>
      </c>
      <c r="AK70" s="261" t="s">
        <v>204</v>
      </c>
      <c r="AL70" s="261" t="s">
        <v>205</v>
      </c>
      <c r="AM70" s="261" t="s">
        <v>205</v>
      </c>
      <c r="AN70" s="261" t="s">
        <v>205</v>
      </c>
      <c r="AO70" s="261" t="s">
        <v>205</v>
      </c>
      <c r="AP70" s="261" t="s">
        <v>549</v>
      </c>
      <c r="AQ70" s="261" t="s">
        <v>205</v>
      </c>
      <c r="AR70" s="261" t="s">
        <v>205</v>
      </c>
      <c r="AS70" s="261" t="s">
        <v>205</v>
      </c>
      <c r="AT70" s="261" t="s">
        <v>257</v>
      </c>
      <c r="AU70" s="261" t="s">
        <v>205</v>
      </c>
      <c r="AV70" s="261"/>
      <c r="AW70" s="261" t="s">
        <v>258</v>
      </c>
      <c r="AX70" s="261" t="str">
        <f>VLOOKUP(CONCATENATE("xx",A70),'[1]WCL-PCD-NP GPIO'!$B$8:$AQ$217,42,FALSE)</f>
        <v>GP-In</v>
      </c>
      <c r="AY70" s="261" t="b">
        <f t="shared" si="0"/>
        <v>1</v>
      </c>
      <c r="AZ70" s="261"/>
      <c r="BA70" s="261"/>
      <c r="BB70" s="261"/>
      <c r="BC70" s="261"/>
      <c r="BD70" s="261" t="s">
        <v>208</v>
      </c>
      <c r="BE70" s="261"/>
      <c r="BF70" s="261"/>
      <c r="BG70" s="261"/>
      <c r="BH70" s="261"/>
    </row>
    <row r="71" spans="1:60" x14ac:dyDescent="0.3">
      <c r="A71" s="248" t="s">
        <v>550</v>
      </c>
      <c r="B71" s="249" t="s">
        <v>484</v>
      </c>
      <c r="C71" s="250" t="s">
        <v>485</v>
      </c>
      <c r="D71" s="248" t="s">
        <v>551</v>
      </c>
      <c r="E71" s="307"/>
      <c r="F71" s="251"/>
      <c r="G71" s="251"/>
      <c r="H71" s="394" t="s">
        <v>552</v>
      </c>
      <c r="I71" s="394" t="s">
        <v>553</v>
      </c>
      <c r="J71" s="255"/>
      <c r="K71" s="255"/>
      <c r="L71" s="256"/>
      <c r="M71" s="257"/>
      <c r="N71" s="255"/>
      <c r="O71" s="255"/>
      <c r="P71" s="255"/>
      <c r="Q71" s="305"/>
      <c r="R71" s="255"/>
      <c r="S71" s="255"/>
      <c r="T71" s="255"/>
      <c r="U71" s="255"/>
      <c r="V71" s="255"/>
      <c r="W71" s="306"/>
      <c r="X71" s="255"/>
      <c r="Y71" s="257"/>
      <c r="Z71" s="257"/>
      <c r="AA71" s="249" t="s">
        <v>498</v>
      </c>
      <c r="AB71" s="261" t="s">
        <v>205</v>
      </c>
      <c r="AC71" s="261" t="s">
        <v>205</v>
      </c>
      <c r="AD71" s="261" t="s">
        <v>205</v>
      </c>
      <c r="AE71" s="261" t="s">
        <v>205</v>
      </c>
      <c r="AF71" s="261" t="s">
        <v>205</v>
      </c>
      <c r="AG71" s="261" t="s">
        <v>205</v>
      </c>
      <c r="AH71" s="261" t="s">
        <v>554</v>
      </c>
      <c r="AI71" s="261" t="s">
        <v>202</v>
      </c>
      <c r="AJ71" s="261" t="s">
        <v>203</v>
      </c>
      <c r="AK71" s="261" t="s">
        <v>204</v>
      </c>
      <c r="AL71" s="261" t="s">
        <v>205</v>
      </c>
      <c r="AM71" s="261" t="s">
        <v>205</v>
      </c>
      <c r="AN71" s="261" t="s">
        <v>205</v>
      </c>
      <c r="AO71" s="261" t="s">
        <v>205</v>
      </c>
      <c r="AP71" s="261" t="s">
        <v>555</v>
      </c>
      <c r="AQ71" s="261" t="s">
        <v>205</v>
      </c>
      <c r="AR71" s="261" t="s">
        <v>205</v>
      </c>
      <c r="AS71" s="261" t="s">
        <v>205</v>
      </c>
      <c r="AT71" s="261" t="s">
        <v>257</v>
      </c>
      <c r="AU71" s="261" t="s">
        <v>205</v>
      </c>
      <c r="AV71" s="261"/>
      <c r="AW71" s="261" t="s">
        <v>258</v>
      </c>
      <c r="AX71" s="261" t="str">
        <f>VLOOKUP(CONCATENATE("xx",A71),'[1]WCL-PCD-NP GPIO'!$B$8:$AQ$217,42,FALSE)</f>
        <v>GP-In</v>
      </c>
      <c r="AY71" s="261" t="b">
        <f t="shared" si="0"/>
        <v>1</v>
      </c>
      <c r="AZ71" s="261"/>
      <c r="BA71" s="261"/>
      <c r="BB71" s="261"/>
      <c r="BC71" s="261"/>
      <c r="BD71" s="261" t="s">
        <v>208</v>
      </c>
      <c r="BE71" s="261"/>
      <c r="BF71" s="261"/>
      <c r="BG71" s="261"/>
      <c r="BH71" s="261"/>
    </row>
    <row r="72" spans="1:60" x14ac:dyDescent="0.3">
      <c r="A72" s="248" t="s">
        <v>556</v>
      </c>
      <c r="B72" s="249" t="s">
        <v>484</v>
      </c>
      <c r="C72" s="250" t="s">
        <v>485</v>
      </c>
      <c r="D72" s="248" t="s">
        <v>557</v>
      </c>
      <c r="E72" s="307"/>
      <c r="F72" s="251"/>
      <c r="G72" s="251"/>
      <c r="H72" s="394" t="s">
        <v>2040</v>
      </c>
      <c r="I72" s="394" t="s">
        <v>2041</v>
      </c>
      <c r="J72" s="255"/>
      <c r="K72" s="255"/>
      <c r="L72" s="256"/>
      <c r="M72" s="257"/>
      <c r="N72" s="255"/>
      <c r="O72" s="255"/>
      <c r="P72" s="255"/>
      <c r="Q72" s="305"/>
      <c r="R72" s="255"/>
      <c r="S72" s="255"/>
      <c r="T72" s="255"/>
      <c r="U72" s="255"/>
      <c r="V72" s="255"/>
      <c r="W72" s="306"/>
      <c r="X72" s="255"/>
      <c r="Y72" s="257"/>
      <c r="Z72" s="257"/>
      <c r="AA72" s="249" t="s">
        <v>498</v>
      </c>
      <c r="AB72" s="261" t="s">
        <v>205</v>
      </c>
      <c r="AC72" s="261" t="s">
        <v>205</v>
      </c>
      <c r="AD72" s="261" t="s">
        <v>205</v>
      </c>
      <c r="AE72" s="261" t="s">
        <v>205</v>
      </c>
      <c r="AF72" s="261" t="s">
        <v>205</v>
      </c>
      <c r="AG72" s="261" t="s">
        <v>205</v>
      </c>
      <c r="AH72" s="261" t="s">
        <v>264</v>
      </c>
      <c r="AI72" s="261" t="s">
        <v>202</v>
      </c>
      <c r="AJ72" s="261" t="s">
        <v>203</v>
      </c>
      <c r="AK72" s="261" t="s">
        <v>204</v>
      </c>
      <c r="AL72" s="261" t="s">
        <v>205</v>
      </c>
      <c r="AM72" s="261" t="s">
        <v>205</v>
      </c>
      <c r="AN72" s="261" t="s">
        <v>205</v>
      </c>
      <c r="AO72" s="261" t="s">
        <v>205</v>
      </c>
      <c r="AP72" s="261" t="s">
        <v>560</v>
      </c>
      <c r="AQ72" s="261" t="s">
        <v>205</v>
      </c>
      <c r="AR72" s="261" t="s">
        <v>205</v>
      </c>
      <c r="AS72" s="261" t="s">
        <v>205</v>
      </c>
      <c r="AT72" s="261" t="s">
        <v>257</v>
      </c>
      <c r="AU72" s="261" t="s">
        <v>205</v>
      </c>
      <c r="AV72" s="261"/>
      <c r="AW72" s="261" t="s">
        <v>258</v>
      </c>
      <c r="AX72" s="261" t="str">
        <f>VLOOKUP(CONCATENATE("xx",A72),'[1]WCL-PCD-NP GPIO'!$B$8:$AQ$217,42,FALSE)</f>
        <v>GP-In</v>
      </c>
      <c r="AY72" s="261" t="b">
        <f t="shared" si="0"/>
        <v>1</v>
      </c>
      <c r="AZ72" s="261"/>
      <c r="BA72" s="261"/>
      <c r="BB72" s="261"/>
      <c r="BC72" s="261"/>
      <c r="BD72" s="261" t="s">
        <v>208</v>
      </c>
      <c r="BE72" s="261"/>
      <c r="BF72" s="261"/>
      <c r="BG72" s="261"/>
      <c r="BH72" s="261"/>
    </row>
    <row r="73" spans="1:60" x14ac:dyDescent="0.3">
      <c r="A73" s="248" t="s">
        <v>561</v>
      </c>
      <c r="B73" s="249" t="s">
        <v>484</v>
      </c>
      <c r="C73" s="250" t="s">
        <v>485</v>
      </c>
      <c r="D73" s="248" t="s">
        <v>562</v>
      </c>
      <c r="E73" s="307"/>
      <c r="F73" s="251"/>
      <c r="G73" s="251"/>
      <c r="H73" s="394" t="s">
        <v>563</v>
      </c>
      <c r="I73" s="255"/>
      <c r="J73" s="255"/>
      <c r="K73" s="255"/>
      <c r="L73" s="256"/>
      <c r="M73" s="257"/>
      <c r="N73" s="258"/>
      <c r="O73" s="258"/>
      <c r="P73" s="258"/>
      <c r="Q73" s="258"/>
      <c r="R73" s="247"/>
      <c r="S73" s="247"/>
      <c r="T73" s="247"/>
      <c r="U73" s="247"/>
      <c r="V73" s="247"/>
      <c r="W73" s="310"/>
      <c r="X73" s="247"/>
      <c r="Y73" s="258"/>
      <c r="Z73" s="258"/>
      <c r="AH73" s="261" t="s">
        <v>564</v>
      </c>
      <c r="AI73" s="261" t="s">
        <v>202</v>
      </c>
      <c r="AJ73" s="261" t="s">
        <v>203</v>
      </c>
      <c r="AK73" s="261" t="s">
        <v>204</v>
      </c>
      <c r="AL73" s="261" t="s">
        <v>205</v>
      </c>
      <c r="AM73" s="261" t="s">
        <v>205</v>
      </c>
      <c r="AN73" s="261" t="s">
        <v>205</v>
      </c>
      <c r="AO73" s="261" t="s">
        <v>205</v>
      </c>
      <c r="AP73" s="261" t="s">
        <v>565</v>
      </c>
      <c r="AQ73" s="261" t="s">
        <v>205</v>
      </c>
      <c r="AR73" s="261" t="s">
        <v>205</v>
      </c>
      <c r="AS73" s="261" t="s">
        <v>205</v>
      </c>
      <c r="AT73" s="261" t="s">
        <v>257</v>
      </c>
      <c r="AU73" s="261" t="s">
        <v>205</v>
      </c>
      <c r="AV73" s="261"/>
      <c r="AW73" s="261" t="s">
        <v>258</v>
      </c>
      <c r="AX73" s="261" t="str">
        <f>VLOOKUP(CONCATENATE("xx",A73),'[1]WCL-PCD-NP GPIO'!$B$8:$AQ$217,42,FALSE)</f>
        <v>GP-In</v>
      </c>
      <c r="AY73" s="261" t="b">
        <f t="shared" si="0"/>
        <v>1</v>
      </c>
      <c r="BD73" s="261" t="s">
        <v>208</v>
      </c>
    </row>
    <row r="74" spans="1:60" x14ac:dyDescent="0.3">
      <c r="A74" s="248" t="s">
        <v>566</v>
      </c>
      <c r="B74" s="330" t="s">
        <v>484</v>
      </c>
      <c r="C74" s="250" t="s">
        <v>485</v>
      </c>
      <c r="D74" s="331" t="s">
        <v>567</v>
      </c>
      <c r="E74" s="332" t="s">
        <v>1990</v>
      </c>
      <c r="F74" s="334"/>
      <c r="G74" s="334"/>
      <c r="H74" s="254" t="s">
        <v>518</v>
      </c>
      <c r="I74" s="255" t="s">
        <v>568</v>
      </c>
      <c r="J74" s="255"/>
      <c r="K74" s="255"/>
      <c r="L74" s="256"/>
      <c r="M74" s="257"/>
      <c r="N74" s="258"/>
      <c r="O74" s="258"/>
      <c r="P74" s="258"/>
      <c r="Q74" s="258"/>
      <c r="R74" s="247"/>
      <c r="S74" s="247"/>
      <c r="T74" s="247"/>
      <c r="U74" s="247"/>
      <c r="V74" s="247"/>
      <c r="W74" s="310"/>
      <c r="X74" s="247"/>
      <c r="Y74" s="258"/>
      <c r="Z74" s="258"/>
      <c r="AH74" s="261" t="s">
        <v>569</v>
      </c>
      <c r="AI74" s="261" t="s">
        <v>202</v>
      </c>
      <c r="AJ74" s="261" t="s">
        <v>253</v>
      </c>
      <c r="AK74" s="261" t="s">
        <v>21</v>
      </c>
      <c r="AL74" s="261" t="s">
        <v>254</v>
      </c>
      <c r="AM74" s="261" t="s">
        <v>255</v>
      </c>
      <c r="AN74" s="261" t="s">
        <v>205</v>
      </c>
      <c r="AO74" s="261" t="s">
        <v>205</v>
      </c>
      <c r="AP74" s="261" t="s">
        <v>570</v>
      </c>
      <c r="AQ74" s="261" t="s">
        <v>205</v>
      </c>
      <c r="AR74" s="261" t="s">
        <v>205</v>
      </c>
      <c r="AS74" s="261" t="s">
        <v>205</v>
      </c>
      <c r="AT74" s="261" t="s">
        <v>257</v>
      </c>
      <c r="AU74" s="261" t="s">
        <v>205</v>
      </c>
      <c r="AV74" s="261"/>
      <c r="AW74" s="261" t="s">
        <v>347</v>
      </c>
      <c r="AX74" s="261" t="str">
        <f>VLOOKUP(CONCATENATE("xx",A74),'[1]WCL-PCD-NP GPIO'!$B$8:$AQ$217,42,FALSE)</f>
        <v>GP-Out</v>
      </c>
      <c r="AY74" s="261" t="b">
        <f t="shared" si="0"/>
        <v>1</v>
      </c>
      <c r="BD74" s="261" t="s">
        <v>208</v>
      </c>
    </row>
    <row r="75" spans="1:60" x14ac:dyDescent="0.3">
      <c r="A75" s="248" t="s">
        <v>571</v>
      </c>
      <c r="B75" s="249" t="s">
        <v>484</v>
      </c>
      <c r="C75" s="250" t="s">
        <v>485</v>
      </c>
      <c r="D75" s="248" t="s">
        <v>572</v>
      </c>
      <c r="E75" s="307"/>
      <c r="F75" s="251"/>
      <c r="G75" s="251"/>
      <c r="H75" s="394" t="s">
        <v>573</v>
      </c>
      <c r="I75" s="255"/>
      <c r="J75" s="255"/>
      <c r="K75" s="255"/>
      <c r="L75" s="256"/>
      <c r="M75" s="257"/>
      <c r="N75" s="255"/>
      <c r="O75" s="255"/>
      <c r="P75" s="255"/>
      <c r="Q75" s="305"/>
      <c r="R75" s="255"/>
      <c r="S75" s="255"/>
      <c r="T75" s="255"/>
      <c r="U75" s="255"/>
      <c r="V75" s="255"/>
      <c r="W75" s="306"/>
      <c r="X75" s="255"/>
      <c r="Y75" s="257"/>
      <c r="Z75" s="257"/>
      <c r="AA75" s="249" t="s">
        <v>574</v>
      </c>
      <c r="AB75" s="261" t="s">
        <v>205</v>
      </c>
      <c r="AC75" s="261" t="s">
        <v>205</v>
      </c>
      <c r="AD75" s="261" t="s">
        <v>205</v>
      </c>
      <c r="AE75" s="261" t="s">
        <v>205</v>
      </c>
      <c r="AF75" s="261" t="s">
        <v>205</v>
      </c>
      <c r="AG75" s="261" t="s">
        <v>205</v>
      </c>
      <c r="AH75" s="261" t="s">
        <v>315</v>
      </c>
      <c r="AI75" s="261" t="s">
        <v>202</v>
      </c>
      <c r="AJ75" s="261" t="s">
        <v>203</v>
      </c>
      <c r="AK75" s="261" t="s">
        <v>204</v>
      </c>
      <c r="AL75" s="261" t="s">
        <v>205</v>
      </c>
      <c r="AM75" s="261" t="s">
        <v>205</v>
      </c>
      <c r="AN75" s="261" t="s">
        <v>205</v>
      </c>
      <c r="AO75" s="261" t="s">
        <v>205</v>
      </c>
      <c r="AP75" s="261" t="s">
        <v>575</v>
      </c>
      <c r="AQ75" s="261" t="s">
        <v>205</v>
      </c>
      <c r="AR75" s="261" t="s">
        <v>205</v>
      </c>
      <c r="AS75" s="261" t="s">
        <v>205</v>
      </c>
      <c r="AT75" s="261" t="s">
        <v>257</v>
      </c>
      <c r="AU75" s="261" t="s">
        <v>205</v>
      </c>
      <c r="AV75" s="261"/>
      <c r="AW75" s="261" t="s">
        <v>258</v>
      </c>
      <c r="AX75" s="261" t="str">
        <f>VLOOKUP(CONCATENATE("xx",A75),'[1]WCL-PCD-NP GPIO'!$B$8:$AQ$217,42,FALSE)</f>
        <v>GP-In</v>
      </c>
      <c r="AY75" s="261" t="b">
        <f t="shared" si="0"/>
        <v>1</v>
      </c>
      <c r="AZ75" s="261"/>
      <c r="BA75" s="261"/>
      <c r="BB75" s="261"/>
      <c r="BC75" s="261"/>
      <c r="BD75" s="261" t="s">
        <v>208</v>
      </c>
      <c r="BE75" s="261"/>
      <c r="BF75" s="261"/>
      <c r="BG75" s="261"/>
      <c r="BH75" s="261"/>
    </row>
    <row r="76" spans="1:60" x14ac:dyDescent="0.3">
      <c r="A76" s="248" t="s">
        <v>576</v>
      </c>
      <c r="B76" s="249" t="s">
        <v>484</v>
      </c>
      <c r="C76" s="250" t="s">
        <v>485</v>
      </c>
      <c r="D76" s="248" t="s">
        <v>577</v>
      </c>
      <c r="E76" s="307"/>
      <c r="F76" s="251"/>
      <c r="G76" s="251"/>
      <c r="H76" s="394" t="s">
        <v>578</v>
      </c>
      <c r="I76" s="255"/>
      <c r="J76" s="255"/>
      <c r="K76" s="255"/>
      <c r="L76" s="256"/>
      <c r="M76" s="257"/>
      <c r="N76" s="255"/>
      <c r="O76" s="255"/>
      <c r="P76" s="255"/>
      <c r="Q76" s="305"/>
      <c r="R76" s="255"/>
      <c r="S76" s="255"/>
      <c r="T76" s="255"/>
      <c r="U76" s="255"/>
      <c r="V76" s="255"/>
      <c r="W76" s="306"/>
      <c r="X76" s="255"/>
      <c r="Y76" s="257"/>
      <c r="Z76" s="257"/>
      <c r="AA76" s="249" t="s">
        <v>574</v>
      </c>
      <c r="AB76" s="261" t="s">
        <v>205</v>
      </c>
      <c r="AC76" s="261" t="s">
        <v>205</v>
      </c>
      <c r="AD76" s="261" t="s">
        <v>205</v>
      </c>
      <c r="AE76" s="261" t="s">
        <v>205</v>
      </c>
      <c r="AF76" s="261" t="s">
        <v>205</v>
      </c>
      <c r="AG76" s="261" t="s">
        <v>205</v>
      </c>
      <c r="AH76" s="261" t="s">
        <v>315</v>
      </c>
      <c r="AI76" s="261" t="s">
        <v>202</v>
      </c>
      <c r="AJ76" s="261" t="s">
        <v>203</v>
      </c>
      <c r="AK76" s="261" t="s">
        <v>204</v>
      </c>
      <c r="AL76" s="261" t="s">
        <v>205</v>
      </c>
      <c r="AM76" s="261" t="s">
        <v>205</v>
      </c>
      <c r="AN76" s="261" t="s">
        <v>205</v>
      </c>
      <c r="AO76" s="261" t="s">
        <v>205</v>
      </c>
      <c r="AP76" s="261" t="s">
        <v>579</v>
      </c>
      <c r="AQ76" s="261" t="s">
        <v>205</v>
      </c>
      <c r="AR76" s="261" t="s">
        <v>205</v>
      </c>
      <c r="AS76" s="261" t="s">
        <v>205</v>
      </c>
      <c r="AT76" s="261" t="s">
        <v>257</v>
      </c>
      <c r="AU76" s="261" t="s">
        <v>205</v>
      </c>
      <c r="AV76" s="261"/>
      <c r="AW76" s="261" t="s">
        <v>258</v>
      </c>
      <c r="AX76" s="261" t="str">
        <f>VLOOKUP(CONCATENATE("xx",A76),'[1]WCL-PCD-NP GPIO'!$B$8:$AQ$217,42,FALSE)</f>
        <v>GP-In</v>
      </c>
      <c r="AY76" s="261" t="b">
        <f t="shared" si="0"/>
        <v>1</v>
      </c>
      <c r="AZ76" s="261"/>
      <c r="BA76" s="261"/>
      <c r="BB76" s="261"/>
      <c r="BC76" s="261"/>
      <c r="BD76" s="261" t="s">
        <v>208</v>
      </c>
      <c r="BE76" s="261"/>
      <c r="BF76" s="261"/>
      <c r="BG76" s="261"/>
      <c r="BH76" s="261"/>
    </row>
    <row r="77" spans="1:60" x14ac:dyDescent="0.3">
      <c r="A77" s="248" t="s">
        <v>580</v>
      </c>
      <c r="B77" s="249" t="s">
        <v>484</v>
      </c>
      <c r="C77" s="250" t="s">
        <v>485</v>
      </c>
      <c r="D77" s="248" t="s">
        <v>581</v>
      </c>
      <c r="E77" s="307"/>
      <c r="F77" s="251"/>
      <c r="G77" s="251"/>
      <c r="H77" s="254" t="s">
        <v>1750</v>
      </c>
      <c r="I77" s="255"/>
      <c r="J77" s="255"/>
      <c r="K77" s="255"/>
      <c r="L77" s="256"/>
      <c r="M77" s="257"/>
      <c r="N77" s="255"/>
      <c r="O77" s="255"/>
      <c r="P77" s="255"/>
      <c r="Q77" s="305"/>
      <c r="R77" s="255"/>
      <c r="S77" s="255"/>
      <c r="T77" s="255"/>
      <c r="U77" s="255"/>
      <c r="V77" s="255"/>
      <c r="W77" s="306"/>
      <c r="X77" s="255"/>
      <c r="Y77" s="257"/>
      <c r="Z77" s="257"/>
      <c r="AA77" s="249" t="s">
        <v>583</v>
      </c>
      <c r="AB77" s="261" t="s">
        <v>205</v>
      </c>
      <c r="AC77" s="261" t="s">
        <v>205</v>
      </c>
      <c r="AD77" s="261" t="s">
        <v>205</v>
      </c>
      <c r="AE77" s="261" t="s">
        <v>205</v>
      </c>
      <c r="AF77" s="261" t="s">
        <v>205</v>
      </c>
      <c r="AG77" s="261" t="s">
        <v>205</v>
      </c>
      <c r="AH77" s="261" t="s">
        <v>315</v>
      </c>
      <c r="AI77" s="261" t="s">
        <v>202</v>
      </c>
      <c r="AJ77" s="261" t="s">
        <v>203</v>
      </c>
      <c r="AK77" s="261" t="s">
        <v>204</v>
      </c>
      <c r="AL77" s="261" t="s">
        <v>205</v>
      </c>
      <c r="AM77" s="261" t="s">
        <v>205</v>
      </c>
      <c r="AN77" s="261" t="s">
        <v>205</v>
      </c>
      <c r="AO77" s="261" t="s">
        <v>205</v>
      </c>
      <c r="AP77" s="261" t="s">
        <v>584</v>
      </c>
      <c r="AQ77" s="261" t="s">
        <v>205</v>
      </c>
      <c r="AR77" s="261" t="s">
        <v>205</v>
      </c>
      <c r="AS77" s="261" t="s">
        <v>205</v>
      </c>
      <c r="AT77" s="261" t="s">
        <v>257</v>
      </c>
      <c r="AU77" s="261" t="s">
        <v>205</v>
      </c>
      <c r="AV77" s="261"/>
      <c r="AW77" s="261" t="s">
        <v>258</v>
      </c>
      <c r="AX77" s="261" t="str">
        <f>VLOOKUP(CONCATENATE("xx",A77),'[1]WCL-PCD-NP GPIO'!$B$8:$AQ$217,42,FALSE)</f>
        <v>GP-In</v>
      </c>
      <c r="AY77" s="261" t="b">
        <f t="shared" si="0"/>
        <v>1</v>
      </c>
      <c r="AZ77" s="261"/>
      <c r="BA77" s="261"/>
      <c r="BB77" s="261"/>
      <c r="BC77" s="261"/>
      <c r="BD77" s="261" t="s">
        <v>208</v>
      </c>
      <c r="BE77" s="261"/>
      <c r="BF77" s="261"/>
      <c r="BG77" s="261"/>
      <c r="BH77" s="261"/>
    </row>
    <row r="78" spans="1:60" x14ac:dyDescent="0.3">
      <c r="A78" s="248" t="s">
        <v>585</v>
      </c>
      <c r="B78" s="249" t="s">
        <v>484</v>
      </c>
      <c r="C78" s="250" t="s">
        <v>485</v>
      </c>
      <c r="D78" s="248" t="s">
        <v>586</v>
      </c>
      <c r="E78" s="307"/>
      <c r="F78" s="251"/>
      <c r="G78" s="251"/>
      <c r="H78" s="254" t="s">
        <v>1752</v>
      </c>
      <c r="I78" s="255"/>
      <c r="J78" s="255"/>
      <c r="K78" s="255"/>
      <c r="L78" s="256"/>
      <c r="M78" s="257"/>
      <c r="N78" s="255"/>
      <c r="O78" s="255"/>
      <c r="P78" s="255"/>
      <c r="Q78" s="305"/>
      <c r="R78" s="255"/>
      <c r="S78" s="255"/>
      <c r="T78" s="255"/>
      <c r="U78" s="255"/>
      <c r="V78" s="255"/>
      <c r="W78" s="306"/>
      <c r="X78" s="255"/>
      <c r="Y78" s="257"/>
      <c r="Z78" s="257"/>
      <c r="AA78" s="249" t="s">
        <v>583</v>
      </c>
      <c r="AB78" s="261" t="s">
        <v>205</v>
      </c>
      <c r="AC78" s="261" t="s">
        <v>205</v>
      </c>
      <c r="AD78" s="261" t="s">
        <v>205</v>
      </c>
      <c r="AE78" s="261" t="s">
        <v>205</v>
      </c>
      <c r="AF78" s="261" t="s">
        <v>205</v>
      </c>
      <c r="AG78" s="261" t="s">
        <v>205</v>
      </c>
      <c r="AH78" s="261" t="s">
        <v>315</v>
      </c>
      <c r="AI78" s="261" t="s">
        <v>202</v>
      </c>
      <c r="AJ78" s="261" t="s">
        <v>203</v>
      </c>
      <c r="AK78" s="261" t="s">
        <v>204</v>
      </c>
      <c r="AL78" s="261" t="s">
        <v>205</v>
      </c>
      <c r="AM78" s="261" t="s">
        <v>205</v>
      </c>
      <c r="AN78" s="261" t="s">
        <v>205</v>
      </c>
      <c r="AO78" s="261" t="s">
        <v>205</v>
      </c>
      <c r="AP78" s="261" t="s">
        <v>588</v>
      </c>
      <c r="AQ78" s="261" t="s">
        <v>205</v>
      </c>
      <c r="AR78" s="261" t="s">
        <v>205</v>
      </c>
      <c r="AS78" s="261" t="s">
        <v>205</v>
      </c>
      <c r="AT78" s="261" t="s">
        <v>257</v>
      </c>
      <c r="AU78" s="261" t="s">
        <v>205</v>
      </c>
      <c r="AV78" s="261"/>
      <c r="AW78" s="261" t="s">
        <v>258</v>
      </c>
      <c r="AX78" s="261" t="str">
        <f>VLOOKUP(CONCATENATE("xx",A78),'[1]WCL-PCD-NP GPIO'!$B$8:$AQ$217,42,FALSE)</f>
        <v>GP-In</v>
      </c>
      <c r="AY78" s="261" t="b">
        <f t="shared" si="0"/>
        <v>1</v>
      </c>
      <c r="AZ78" s="261"/>
      <c r="BA78" s="261"/>
      <c r="BB78" s="261"/>
      <c r="BC78" s="261"/>
      <c r="BD78" s="261" t="s">
        <v>208</v>
      </c>
      <c r="BE78" s="261"/>
      <c r="BF78" s="261"/>
      <c r="BG78" s="261"/>
      <c r="BH78" s="261"/>
    </row>
    <row r="79" spans="1:60" x14ac:dyDescent="0.3">
      <c r="A79" s="311" t="s">
        <v>589</v>
      </c>
      <c r="B79" s="249" t="s">
        <v>484</v>
      </c>
      <c r="C79" s="250" t="s">
        <v>485</v>
      </c>
      <c r="D79" s="248"/>
      <c r="E79" s="307"/>
      <c r="F79" s="251"/>
      <c r="G79" s="251"/>
      <c r="H79" s="254"/>
      <c r="I79" s="255"/>
      <c r="J79" s="255"/>
      <c r="K79" s="255"/>
      <c r="L79" s="256"/>
      <c r="M79" s="257"/>
      <c r="N79" s="255"/>
      <c r="O79" s="255"/>
      <c r="P79" s="255"/>
      <c r="Q79" s="305"/>
      <c r="R79" s="255"/>
      <c r="S79" s="255"/>
      <c r="T79" s="255"/>
      <c r="U79" s="255"/>
      <c r="V79" s="255"/>
      <c r="W79" s="306"/>
      <c r="X79" s="255"/>
      <c r="Y79" s="257"/>
      <c r="Z79" s="257"/>
      <c r="AA79" s="249"/>
      <c r="AB79" s="261"/>
      <c r="AC79" s="261"/>
      <c r="AD79" s="261"/>
      <c r="AE79" s="261"/>
      <c r="AF79" s="261"/>
      <c r="AG79" s="261"/>
      <c r="AH79" s="261"/>
      <c r="AI79" s="261" t="s">
        <v>202</v>
      </c>
      <c r="AJ79" s="261" t="s">
        <v>203</v>
      </c>
      <c r="AK79" s="261" t="s">
        <v>204</v>
      </c>
      <c r="AL79" s="261" t="s">
        <v>205</v>
      </c>
      <c r="AM79" s="261" t="s">
        <v>205</v>
      </c>
      <c r="AN79" s="261" t="s">
        <v>205</v>
      </c>
      <c r="AO79" s="261" t="s">
        <v>205</v>
      </c>
      <c r="AP79" s="261" t="s">
        <v>590</v>
      </c>
      <c r="AQ79" s="261" t="s">
        <v>205</v>
      </c>
      <c r="AR79" s="261" t="s">
        <v>205</v>
      </c>
      <c r="AS79" s="261" t="s">
        <v>205</v>
      </c>
      <c r="AT79" s="261" t="s">
        <v>257</v>
      </c>
      <c r="AU79" s="261" t="s">
        <v>205</v>
      </c>
      <c r="AV79" s="261"/>
      <c r="AW79" s="261" t="s">
        <v>258</v>
      </c>
      <c r="AX79" s="261" t="str">
        <f>VLOOKUP(CONCATENATE("xx",A79),'[1]WCL-PCD-NP GPIO'!$B$8:$AQ$217,42,FALSE)</f>
        <v>GP-In</v>
      </c>
      <c r="AY79" s="261" t="b">
        <f t="shared" si="0"/>
        <v>1</v>
      </c>
      <c r="AZ79" s="261"/>
      <c r="BA79" s="261"/>
      <c r="BB79" s="261"/>
      <c r="BC79" s="261"/>
      <c r="BD79" s="261" t="s">
        <v>208</v>
      </c>
      <c r="BE79" s="261"/>
      <c r="BF79" s="261"/>
      <c r="BG79" s="261"/>
      <c r="BH79" s="261"/>
    </row>
    <row r="80" spans="1:60" x14ac:dyDescent="0.3">
      <c r="A80" s="311" t="s">
        <v>591</v>
      </c>
      <c r="B80" s="249" t="s">
        <v>484</v>
      </c>
      <c r="C80" s="250" t="s">
        <v>485</v>
      </c>
      <c r="D80" s="248"/>
      <c r="E80" s="307"/>
      <c r="F80" s="251"/>
      <c r="G80" s="251"/>
      <c r="H80" s="254"/>
      <c r="I80" s="255"/>
      <c r="J80" s="255"/>
      <c r="K80" s="255"/>
      <c r="L80" s="256"/>
      <c r="M80" s="257"/>
      <c r="N80" s="255"/>
      <c r="O80" s="255"/>
      <c r="P80" s="255"/>
      <c r="Q80" s="305"/>
      <c r="R80" s="255"/>
      <c r="S80" s="255"/>
      <c r="T80" s="255"/>
      <c r="U80" s="255"/>
      <c r="V80" s="255"/>
      <c r="W80" s="306"/>
      <c r="X80" s="255"/>
      <c r="Y80" s="257"/>
      <c r="Z80" s="257"/>
      <c r="AA80" s="249"/>
      <c r="AB80" s="261"/>
      <c r="AC80" s="261"/>
      <c r="AD80" s="261"/>
      <c r="AE80" s="261"/>
      <c r="AF80" s="261"/>
      <c r="AG80" s="261"/>
      <c r="AH80" s="261"/>
      <c r="AI80" s="261" t="s">
        <v>202</v>
      </c>
      <c r="AJ80" s="261" t="s">
        <v>203</v>
      </c>
      <c r="AK80" s="261" t="s">
        <v>204</v>
      </c>
      <c r="AL80" s="261" t="s">
        <v>205</v>
      </c>
      <c r="AM80" s="261" t="s">
        <v>205</v>
      </c>
      <c r="AN80" s="261" t="s">
        <v>205</v>
      </c>
      <c r="AO80" s="261" t="s">
        <v>205</v>
      </c>
      <c r="AP80" s="261" t="s">
        <v>592</v>
      </c>
      <c r="AQ80" s="261" t="s">
        <v>205</v>
      </c>
      <c r="AR80" s="261" t="s">
        <v>205</v>
      </c>
      <c r="AS80" s="261" t="s">
        <v>205</v>
      </c>
      <c r="AT80" s="261" t="s">
        <v>257</v>
      </c>
      <c r="AU80" s="261" t="s">
        <v>205</v>
      </c>
      <c r="AV80" s="261"/>
      <c r="AW80" s="261" t="s">
        <v>258</v>
      </c>
      <c r="AX80" s="261" t="str">
        <f>VLOOKUP(CONCATENATE("xx",A80),'[1]WCL-PCD-NP GPIO'!$B$8:$AQ$217,42,FALSE)</f>
        <v>GP-In</v>
      </c>
      <c r="AY80" s="261" t="b">
        <f t="shared" si="0"/>
        <v>1</v>
      </c>
      <c r="AZ80" s="261"/>
      <c r="BA80" s="261"/>
      <c r="BB80" s="261"/>
      <c r="BC80" s="261"/>
      <c r="BD80" s="261" t="s">
        <v>208</v>
      </c>
      <c r="BE80" s="261"/>
      <c r="BF80" s="261"/>
      <c r="BG80" s="261"/>
      <c r="BH80" s="261"/>
    </row>
    <row r="81" spans="1:60" x14ac:dyDescent="0.3">
      <c r="A81" s="248" t="s">
        <v>593</v>
      </c>
      <c r="B81" s="249" t="s">
        <v>484</v>
      </c>
      <c r="C81" s="250" t="s">
        <v>485</v>
      </c>
      <c r="D81" s="248" t="s">
        <v>594</v>
      </c>
      <c r="E81" s="307"/>
      <c r="F81" s="251"/>
      <c r="G81" s="251"/>
      <c r="H81" s="394" t="s">
        <v>595</v>
      </c>
      <c r="I81" s="255"/>
      <c r="J81" s="255"/>
      <c r="K81" s="255"/>
      <c r="L81" s="256"/>
      <c r="M81" s="257"/>
      <c r="N81" s="258"/>
      <c r="O81" s="258"/>
      <c r="P81" s="258"/>
      <c r="Q81" s="258"/>
      <c r="R81" s="247"/>
      <c r="S81" s="247"/>
      <c r="T81" s="247" t="s">
        <v>2042</v>
      </c>
      <c r="U81" s="247" t="s">
        <v>2006</v>
      </c>
      <c r="V81" s="247"/>
      <c r="W81" s="310"/>
      <c r="X81" s="247"/>
      <c r="Y81" s="258"/>
      <c r="Z81" s="258"/>
      <c r="AH81" s="261" t="s">
        <v>596</v>
      </c>
      <c r="AI81" s="261" t="s">
        <v>202</v>
      </c>
      <c r="AJ81" s="261" t="s">
        <v>203</v>
      </c>
      <c r="AK81" s="261" t="s">
        <v>204</v>
      </c>
      <c r="AL81" s="261" t="s">
        <v>205</v>
      </c>
      <c r="AM81" s="261" t="s">
        <v>205</v>
      </c>
      <c r="AN81" s="261" t="s">
        <v>205</v>
      </c>
      <c r="AO81" s="261" t="s">
        <v>205</v>
      </c>
      <c r="AP81" s="261" t="s">
        <v>597</v>
      </c>
      <c r="AQ81" s="261" t="s">
        <v>205</v>
      </c>
      <c r="AR81" s="261" t="s">
        <v>205</v>
      </c>
      <c r="AS81" s="261" t="s">
        <v>205</v>
      </c>
      <c r="AT81" s="261" t="s">
        <v>257</v>
      </c>
      <c r="AU81" s="261" t="s">
        <v>205</v>
      </c>
      <c r="AV81" s="261"/>
      <c r="AW81" s="261" t="s">
        <v>258</v>
      </c>
      <c r="AX81" s="261" t="str">
        <f>VLOOKUP(CONCATENATE("xx",A81),'[1]WCL-PCD-NP GPIO'!$B$8:$AQ$217,42,FALSE)</f>
        <v>GP-In</v>
      </c>
      <c r="AY81" s="261" t="b">
        <f t="shared" si="0"/>
        <v>1</v>
      </c>
      <c r="BD81" s="261" t="s">
        <v>208</v>
      </c>
    </row>
    <row r="82" spans="1:60" ht="15" thickBot="1" x14ac:dyDescent="0.35">
      <c r="A82" s="340" t="s">
        <v>598</v>
      </c>
      <c r="B82" s="341" t="s">
        <v>484</v>
      </c>
      <c r="C82" s="250" t="s">
        <v>485</v>
      </c>
      <c r="D82" s="248" t="s">
        <v>599</v>
      </c>
      <c r="E82" s="307"/>
      <c r="F82" s="251"/>
      <c r="G82" s="251"/>
      <c r="H82" s="394" t="s">
        <v>600</v>
      </c>
      <c r="I82" s="329"/>
      <c r="J82" s="329"/>
      <c r="K82" s="329"/>
      <c r="L82" s="342"/>
      <c r="M82" s="257"/>
      <c r="N82" s="258"/>
      <c r="O82" s="258"/>
      <c r="P82" s="258"/>
      <c r="Q82" s="258"/>
      <c r="R82" s="247"/>
      <c r="S82" s="247"/>
      <c r="T82" s="247" t="s">
        <v>2042</v>
      </c>
      <c r="U82" s="247" t="s">
        <v>2006</v>
      </c>
      <c r="V82" s="247"/>
      <c r="W82" s="310"/>
      <c r="X82" s="247"/>
      <c r="Y82" s="258"/>
      <c r="Z82" s="258"/>
      <c r="AH82" s="261" t="s">
        <v>596</v>
      </c>
      <c r="AI82" s="261" t="s">
        <v>202</v>
      </c>
      <c r="AJ82" s="261" t="s">
        <v>203</v>
      </c>
      <c r="AK82" s="261" t="s">
        <v>204</v>
      </c>
      <c r="AL82" s="261" t="s">
        <v>205</v>
      </c>
      <c r="AM82" s="261" t="s">
        <v>205</v>
      </c>
      <c r="AN82" s="261" t="s">
        <v>205</v>
      </c>
      <c r="AO82" s="261" t="s">
        <v>205</v>
      </c>
      <c r="AP82" s="261" t="s">
        <v>601</v>
      </c>
      <c r="AQ82" s="261" t="s">
        <v>205</v>
      </c>
      <c r="AR82" s="261" t="s">
        <v>205</v>
      </c>
      <c r="AS82" s="261" t="s">
        <v>205</v>
      </c>
      <c r="AT82" s="261" t="s">
        <v>257</v>
      </c>
      <c r="AU82" s="261" t="s">
        <v>205</v>
      </c>
      <c r="AV82" s="261"/>
      <c r="AW82" s="261" t="s">
        <v>258</v>
      </c>
      <c r="AX82" s="261" t="str">
        <f>VLOOKUP(CONCATENATE("xx",A82),'[1]WCL-PCD-NP GPIO'!$B$8:$AQ$217,42,FALSE)</f>
        <v>GP-In</v>
      </c>
      <c r="AY82" s="261" t="b">
        <f t="shared" ref="AY82:AY145" si="1">AW82=AX82</f>
        <v>1</v>
      </c>
      <c r="BD82" s="261" t="s">
        <v>208</v>
      </c>
    </row>
    <row r="83" spans="1:60" x14ac:dyDescent="0.3">
      <c r="A83" s="343" t="s">
        <v>602</v>
      </c>
      <c r="B83" s="298" t="s">
        <v>603</v>
      </c>
      <c r="C83" s="344" t="s">
        <v>311</v>
      </c>
      <c r="D83" s="297"/>
      <c r="E83" s="307"/>
      <c r="F83" s="251"/>
      <c r="G83" s="251"/>
      <c r="H83" s="301"/>
      <c r="I83" s="324"/>
      <c r="J83" s="302"/>
      <c r="K83" s="302"/>
      <c r="L83" s="303"/>
      <c r="M83" s="257"/>
      <c r="N83" s="255"/>
      <c r="O83" s="255"/>
      <c r="P83" s="255"/>
      <c r="Q83" s="305"/>
      <c r="R83" s="255"/>
      <c r="S83" s="255"/>
      <c r="T83" s="255"/>
      <c r="U83" s="255"/>
      <c r="V83" s="255"/>
      <c r="W83" s="306"/>
      <c r="X83" s="255"/>
      <c r="Y83" s="257"/>
      <c r="Z83" s="257"/>
      <c r="AA83" s="249" t="s">
        <v>604</v>
      </c>
      <c r="AB83" s="261" t="s">
        <v>205</v>
      </c>
      <c r="AC83" s="261" t="s">
        <v>205</v>
      </c>
      <c r="AD83" s="261" t="s">
        <v>205</v>
      </c>
      <c r="AE83" s="261" t="s">
        <v>205</v>
      </c>
      <c r="AF83" s="261" t="s">
        <v>205</v>
      </c>
      <c r="AG83" s="261" t="s">
        <v>205</v>
      </c>
      <c r="AH83" s="261" t="s">
        <v>605</v>
      </c>
      <c r="AI83" s="261" t="s">
        <v>202</v>
      </c>
      <c r="AJ83" s="261" t="s">
        <v>203</v>
      </c>
      <c r="AK83" s="261" t="s">
        <v>204</v>
      </c>
      <c r="AL83" s="261" t="s">
        <v>205</v>
      </c>
      <c r="AM83" s="261" t="s">
        <v>205</v>
      </c>
      <c r="AN83" s="261" t="s">
        <v>205</v>
      </c>
      <c r="AO83" s="261" t="s">
        <v>205</v>
      </c>
      <c r="AP83" s="261" t="s">
        <v>606</v>
      </c>
      <c r="AQ83" s="261" t="s">
        <v>205</v>
      </c>
      <c r="AR83" s="261" t="s">
        <v>205</v>
      </c>
      <c r="AS83" s="261" t="s">
        <v>205</v>
      </c>
      <c r="AT83" s="261" t="s">
        <v>257</v>
      </c>
      <c r="AU83" s="261" t="s">
        <v>205</v>
      </c>
      <c r="AV83" s="261"/>
      <c r="AW83" s="261" t="s">
        <v>258</v>
      </c>
      <c r="AX83" s="261" t="str">
        <f>VLOOKUP(CONCATENATE("xx",A83),'[1]WCL-PCD-NP GPIO'!$B$8:$AQ$217,42,FALSE)</f>
        <v>GP-In</v>
      </c>
      <c r="AY83" s="261" t="b">
        <f t="shared" si="1"/>
        <v>1</v>
      </c>
      <c r="AZ83" s="261"/>
      <c r="BA83" s="261"/>
      <c r="BB83" s="261"/>
      <c r="BC83" s="261"/>
      <c r="BD83" s="261" t="s">
        <v>208</v>
      </c>
      <c r="BE83" s="261"/>
      <c r="BF83" s="261"/>
      <c r="BG83" s="261"/>
      <c r="BH83" s="261"/>
    </row>
    <row r="84" spans="1:60" x14ac:dyDescent="0.3">
      <c r="A84" s="248" t="s">
        <v>607</v>
      </c>
      <c r="B84" s="249" t="s">
        <v>603</v>
      </c>
      <c r="C84" s="250" t="s">
        <v>311</v>
      </c>
      <c r="D84" s="248" t="s">
        <v>608</v>
      </c>
      <c r="E84" s="251"/>
      <c r="F84" s="272" t="s">
        <v>2043</v>
      </c>
      <c r="G84" s="250" t="s">
        <v>2044</v>
      </c>
      <c r="H84" s="254" t="s">
        <v>609</v>
      </c>
      <c r="I84" s="255"/>
      <c r="J84" s="255"/>
      <c r="K84" s="255"/>
      <c r="L84" s="256"/>
      <c r="M84" s="257"/>
      <c r="N84" s="258"/>
      <c r="O84" s="258"/>
      <c r="P84" s="258"/>
      <c r="Q84" s="258"/>
      <c r="R84" s="247"/>
      <c r="S84" s="247"/>
      <c r="T84" s="247"/>
      <c r="U84" s="247"/>
      <c r="V84" s="247"/>
      <c r="W84" s="310"/>
      <c r="X84" s="247"/>
      <c r="Y84" s="258"/>
      <c r="Z84" s="258"/>
      <c r="AH84" s="261" t="s">
        <v>610</v>
      </c>
      <c r="AI84" s="261" t="s">
        <v>202</v>
      </c>
      <c r="AJ84" s="261" t="s">
        <v>281</v>
      </c>
      <c r="AK84" s="261" t="s">
        <v>21</v>
      </c>
      <c r="AL84" s="261" t="s">
        <v>254</v>
      </c>
      <c r="AM84" s="261" t="s">
        <v>255</v>
      </c>
      <c r="AN84" s="261" t="s">
        <v>205</v>
      </c>
      <c r="AO84" s="261" t="s">
        <v>205</v>
      </c>
      <c r="AP84" s="261" t="s">
        <v>611</v>
      </c>
      <c r="AQ84" s="261" t="s">
        <v>205</v>
      </c>
      <c r="AR84" s="261" t="s">
        <v>205</v>
      </c>
      <c r="AS84" s="261" t="s">
        <v>205</v>
      </c>
      <c r="AT84" s="261" t="s">
        <v>257</v>
      </c>
      <c r="AU84" s="261" t="s">
        <v>205</v>
      </c>
      <c r="AV84" s="261"/>
      <c r="AW84" s="261" t="s">
        <v>258</v>
      </c>
      <c r="AX84" s="261" t="str">
        <f>VLOOKUP(CONCATENATE("xx",A84),'[1]WCL-PCD-NP GPIO'!$B$8:$AQ$217,42,FALSE)</f>
        <v>GP-In</v>
      </c>
      <c r="AY84" s="261" t="b">
        <f t="shared" si="1"/>
        <v>1</v>
      </c>
      <c r="BD84" s="261" t="s">
        <v>208</v>
      </c>
    </row>
    <row r="85" spans="1:60" x14ac:dyDescent="0.3">
      <c r="A85" s="248" t="s">
        <v>612</v>
      </c>
      <c r="B85" s="249" t="s">
        <v>603</v>
      </c>
      <c r="C85" s="250" t="s">
        <v>311</v>
      </c>
      <c r="D85" s="248" t="s">
        <v>613</v>
      </c>
      <c r="E85" s="251"/>
      <c r="F85" s="272" t="s">
        <v>614</v>
      </c>
      <c r="G85" s="250" t="s">
        <v>2045</v>
      </c>
      <c r="H85" s="255" t="s">
        <v>614</v>
      </c>
      <c r="I85" s="255"/>
      <c r="J85" s="255"/>
      <c r="K85" s="255"/>
      <c r="L85" s="256"/>
      <c r="M85" s="257"/>
      <c r="N85" s="258"/>
      <c r="O85" s="258"/>
      <c r="P85" s="258"/>
      <c r="Q85" s="258"/>
      <c r="R85" s="247"/>
      <c r="S85" s="247"/>
      <c r="T85" s="247"/>
      <c r="U85" s="247"/>
      <c r="V85" s="247"/>
      <c r="W85" s="310"/>
      <c r="X85" s="247"/>
      <c r="Y85" s="258"/>
      <c r="Z85" s="258"/>
      <c r="AH85" s="261" t="s">
        <v>615</v>
      </c>
      <c r="AI85" s="261" t="s">
        <v>202</v>
      </c>
      <c r="AJ85" s="284" t="s">
        <v>203</v>
      </c>
      <c r="AK85" s="284" t="s">
        <v>205</v>
      </c>
      <c r="AL85" s="284" t="s">
        <v>205</v>
      </c>
      <c r="AM85" s="284" t="s">
        <v>205</v>
      </c>
      <c r="AN85" s="261" t="s">
        <v>205</v>
      </c>
      <c r="AO85" s="261" t="s">
        <v>205</v>
      </c>
      <c r="AP85" s="261" t="s">
        <v>616</v>
      </c>
      <c r="AQ85" s="261" t="s">
        <v>205</v>
      </c>
      <c r="AR85" s="261" t="s">
        <v>205</v>
      </c>
      <c r="AS85" s="261" t="s">
        <v>205</v>
      </c>
      <c r="AT85" s="261" t="s">
        <v>257</v>
      </c>
      <c r="AU85" s="261" t="s">
        <v>205</v>
      </c>
      <c r="AV85" s="261"/>
      <c r="AW85" s="261" t="s">
        <v>258</v>
      </c>
      <c r="AX85" s="261" t="str">
        <f>VLOOKUP(CONCATENATE("xx",A85),'[1]WCL-PCD-NP GPIO'!$B$8:$AQ$217,42,FALSE)</f>
        <v>GP-In</v>
      </c>
      <c r="AY85" s="261" t="b">
        <f t="shared" si="1"/>
        <v>1</v>
      </c>
      <c r="BD85" s="261" t="s">
        <v>208</v>
      </c>
    </row>
    <row r="86" spans="1:60" x14ac:dyDescent="0.3">
      <c r="A86" s="248" t="s">
        <v>617</v>
      </c>
      <c r="B86" s="249" t="s">
        <v>603</v>
      </c>
      <c r="C86" s="250" t="s">
        <v>311</v>
      </c>
      <c r="D86" s="248" t="s">
        <v>618</v>
      </c>
      <c r="E86" s="307"/>
      <c r="F86" s="300"/>
      <c r="G86" s="300"/>
      <c r="H86" s="254" t="s">
        <v>2046</v>
      </c>
      <c r="I86" s="255"/>
      <c r="J86" s="255"/>
      <c r="K86" s="255" t="s">
        <v>619</v>
      </c>
      <c r="L86" s="314"/>
      <c r="M86" s="257"/>
      <c r="N86" s="255"/>
      <c r="O86" s="255"/>
      <c r="P86" s="255"/>
      <c r="Q86" s="305"/>
      <c r="R86" s="255"/>
      <c r="S86" s="255"/>
      <c r="T86" s="255" t="s">
        <v>2009</v>
      </c>
      <c r="U86" s="255" t="s">
        <v>1999</v>
      </c>
      <c r="V86" s="255"/>
      <c r="W86" s="259" t="s">
        <v>2004</v>
      </c>
      <c r="X86" s="255"/>
      <c r="Y86" s="257"/>
      <c r="Z86" s="257"/>
      <c r="AA86" s="249" t="s">
        <v>604</v>
      </c>
      <c r="AB86" s="261" t="s">
        <v>205</v>
      </c>
      <c r="AC86" s="261" t="s">
        <v>205</v>
      </c>
      <c r="AD86" s="261" t="s">
        <v>205</v>
      </c>
      <c r="AE86" s="261" t="s">
        <v>205</v>
      </c>
      <c r="AF86" s="261" t="s">
        <v>205</v>
      </c>
      <c r="AG86" s="261" t="s">
        <v>205</v>
      </c>
      <c r="AH86" s="261" t="s">
        <v>271</v>
      </c>
      <c r="AI86" s="261" t="s">
        <v>202</v>
      </c>
      <c r="AJ86" s="312" t="s">
        <v>253</v>
      </c>
      <c r="AK86" s="261" t="s">
        <v>21</v>
      </c>
      <c r="AL86" s="261" t="s">
        <v>254</v>
      </c>
      <c r="AM86" s="261" t="s">
        <v>255</v>
      </c>
      <c r="AN86" s="261" t="s">
        <v>205</v>
      </c>
      <c r="AO86" s="261" t="s">
        <v>205</v>
      </c>
      <c r="AP86" s="261" t="s">
        <v>621</v>
      </c>
      <c r="AQ86" s="261" t="s">
        <v>205</v>
      </c>
      <c r="AR86" s="261" t="s">
        <v>205</v>
      </c>
      <c r="AS86" s="261" t="s">
        <v>205</v>
      </c>
      <c r="AT86" s="261" t="s">
        <v>257</v>
      </c>
      <c r="AU86" s="312" t="s">
        <v>287</v>
      </c>
      <c r="AV86" s="261"/>
      <c r="AW86" s="261" t="s">
        <v>258</v>
      </c>
      <c r="AX86" s="261" t="str">
        <f>VLOOKUP(CONCATENATE("xx",A86),'[1]WCL-PCD-NP GPIO'!$B$8:$AQ$217,42,FALSE)</f>
        <v>GP-In</v>
      </c>
      <c r="AY86" s="261" t="b">
        <f t="shared" si="1"/>
        <v>1</v>
      </c>
      <c r="AZ86" s="261"/>
      <c r="BA86" s="261"/>
      <c r="BB86" s="261"/>
      <c r="BC86" s="261"/>
      <c r="BD86" s="261" t="s">
        <v>208</v>
      </c>
      <c r="BE86" s="261"/>
      <c r="BF86" s="261"/>
      <c r="BG86" s="261"/>
      <c r="BH86" s="261"/>
    </row>
    <row r="87" spans="1:60" x14ac:dyDescent="0.3">
      <c r="A87" s="311" t="s">
        <v>622</v>
      </c>
      <c r="B87" s="249" t="s">
        <v>603</v>
      </c>
      <c r="C87" s="250" t="s">
        <v>311</v>
      </c>
      <c r="D87" s="248"/>
      <c r="E87" s="307"/>
      <c r="F87" s="251"/>
      <c r="G87" s="251"/>
      <c r="H87" s="254"/>
      <c r="I87" s="257"/>
      <c r="J87" s="255"/>
      <c r="K87" s="255"/>
      <c r="L87" s="314"/>
      <c r="M87" s="257"/>
      <c r="N87" s="255"/>
      <c r="O87" s="255"/>
      <c r="P87" s="255"/>
      <c r="Q87" s="305"/>
      <c r="R87" s="255"/>
      <c r="S87" s="255"/>
      <c r="T87" s="255"/>
      <c r="U87" s="255"/>
      <c r="V87" s="255"/>
      <c r="W87" s="306"/>
      <c r="X87" s="255"/>
      <c r="Y87" s="257"/>
      <c r="Z87" s="257"/>
      <c r="AA87" s="249" t="s">
        <v>604</v>
      </c>
      <c r="AB87" s="261" t="s">
        <v>205</v>
      </c>
      <c r="AC87" s="261" t="s">
        <v>205</v>
      </c>
      <c r="AD87" s="261" t="s">
        <v>205</v>
      </c>
      <c r="AE87" s="261" t="s">
        <v>205</v>
      </c>
      <c r="AF87" s="261" t="s">
        <v>205</v>
      </c>
      <c r="AG87" s="261" t="s">
        <v>205</v>
      </c>
      <c r="AH87" s="261"/>
      <c r="AI87" s="261" t="s">
        <v>202</v>
      </c>
      <c r="AJ87" s="261" t="s">
        <v>203</v>
      </c>
      <c r="AK87" s="261" t="s">
        <v>204</v>
      </c>
      <c r="AL87" s="261" t="s">
        <v>205</v>
      </c>
      <c r="AM87" s="261" t="s">
        <v>205</v>
      </c>
      <c r="AN87" s="261" t="s">
        <v>205</v>
      </c>
      <c r="AO87" s="261" t="s">
        <v>205</v>
      </c>
      <c r="AP87" s="261" t="s">
        <v>623</v>
      </c>
      <c r="AQ87" s="261" t="s">
        <v>205</v>
      </c>
      <c r="AR87" s="261" t="s">
        <v>205</v>
      </c>
      <c r="AS87" s="261" t="s">
        <v>205</v>
      </c>
      <c r="AT87" s="261" t="s">
        <v>257</v>
      </c>
      <c r="AU87" s="261" t="s">
        <v>205</v>
      </c>
      <c r="AV87" s="261"/>
      <c r="AW87" s="261" t="s">
        <v>258</v>
      </c>
      <c r="AX87" s="261" t="str">
        <f>VLOOKUP(CONCATENATE("xx",A87),'[1]WCL-PCD-NP GPIO'!$B$8:$AQ$217,42,FALSE)</f>
        <v>GP-In</v>
      </c>
      <c r="AY87" s="261" t="b">
        <f t="shared" si="1"/>
        <v>1</v>
      </c>
      <c r="AZ87" s="261"/>
      <c r="BA87" s="261"/>
      <c r="BB87" s="261"/>
      <c r="BC87" s="261"/>
      <c r="BD87" s="261" t="s">
        <v>208</v>
      </c>
      <c r="BE87" s="261"/>
      <c r="BF87" s="261"/>
      <c r="BG87" s="261"/>
      <c r="BH87" s="261"/>
    </row>
    <row r="88" spans="1:60" x14ac:dyDescent="0.3">
      <c r="A88" s="248" t="s">
        <v>624</v>
      </c>
      <c r="B88" s="249" t="s">
        <v>603</v>
      </c>
      <c r="C88" s="250" t="s">
        <v>311</v>
      </c>
      <c r="D88" s="248" t="s">
        <v>625</v>
      </c>
      <c r="E88" s="307"/>
      <c r="F88" s="251"/>
      <c r="G88" s="251"/>
      <c r="H88" s="257" t="s">
        <v>626</v>
      </c>
      <c r="I88" s="255" t="s">
        <v>627</v>
      </c>
      <c r="J88" s="254" t="s">
        <v>628</v>
      </c>
      <c r="K88" s="255" t="s">
        <v>629</v>
      </c>
      <c r="L88" s="314"/>
      <c r="M88" s="257"/>
      <c r="N88" s="255"/>
      <c r="O88" s="255"/>
      <c r="P88" s="255"/>
      <c r="Q88" s="305"/>
      <c r="R88" s="255"/>
      <c r="S88" s="255"/>
      <c r="T88" s="255"/>
      <c r="U88" s="255"/>
      <c r="V88" s="255"/>
      <c r="W88" s="306"/>
      <c r="X88" s="255"/>
      <c r="Y88" s="257"/>
      <c r="Z88" s="257"/>
      <c r="AA88" s="249" t="s">
        <v>630</v>
      </c>
      <c r="AB88" s="261" t="s">
        <v>205</v>
      </c>
      <c r="AC88" s="261" t="s">
        <v>205</v>
      </c>
      <c r="AD88" s="261" t="s">
        <v>205</v>
      </c>
      <c r="AE88" s="261" t="s">
        <v>205</v>
      </c>
      <c r="AF88" s="261" t="s">
        <v>205</v>
      </c>
      <c r="AG88" s="261" t="s">
        <v>205</v>
      </c>
      <c r="AH88" s="261" t="s">
        <v>631</v>
      </c>
      <c r="AI88" s="261" t="s">
        <v>36</v>
      </c>
      <c r="AJ88" s="261" t="s">
        <v>203</v>
      </c>
      <c r="AK88" s="261" t="s">
        <v>329</v>
      </c>
      <c r="AL88" s="261" t="s">
        <v>205</v>
      </c>
      <c r="AM88" s="261" t="s">
        <v>205</v>
      </c>
      <c r="AN88" s="261" t="s">
        <v>205</v>
      </c>
      <c r="AO88" s="261" t="s">
        <v>205</v>
      </c>
      <c r="AP88" s="261" t="s">
        <v>632</v>
      </c>
      <c r="AQ88" s="261" t="s">
        <v>205</v>
      </c>
      <c r="AR88" s="261" t="s">
        <v>205</v>
      </c>
      <c r="AS88" s="261" t="s">
        <v>205</v>
      </c>
      <c r="AT88" s="261" t="s">
        <v>257</v>
      </c>
      <c r="AU88" s="261" t="s">
        <v>205</v>
      </c>
      <c r="AV88" s="261"/>
      <c r="AW88" s="261" t="s">
        <v>258</v>
      </c>
      <c r="AX88" s="261" t="str">
        <f>VLOOKUP(CONCATENATE("xx",A88),'[1]WCL-PCD-NP GPIO'!$B$8:$AQ$217,42,FALSE)</f>
        <v>GP-In</v>
      </c>
      <c r="AY88" s="261" t="b">
        <f t="shared" si="1"/>
        <v>1</v>
      </c>
      <c r="AZ88" s="261"/>
      <c r="BA88" s="261"/>
      <c r="BB88" s="261"/>
      <c r="BC88" s="261"/>
      <c r="BD88" s="261" t="s">
        <v>208</v>
      </c>
      <c r="BE88" s="261"/>
      <c r="BF88" s="261"/>
      <c r="BG88" s="261"/>
      <c r="BH88" s="261"/>
    </row>
    <row r="89" spans="1:60" x14ac:dyDescent="0.3">
      <c r="A89" s="248" t="s">
        <v>633</v>
      </c>
      <c r="B89" s="249" t="s">
        <v>603</v>
      </c>
      <c r="C89" s="250" t="s">
        <v>311</v>
      </c>
      <c r="D89" s="248" t="s">
        <v>634</v>
      </c>
      <c r="E89" s="307"/>
      <c r="F89" s="251"/>
      <c r="G89" s="251"/>
      <c r="H89" s="257" t="s">
        <v>635</v>
      </c>
      <c r="I89" s="255" t="s">
        <v>636</v>
      </c>
      <c r="J89" s="254" t="s">
        <v>637</v>
      </c>
      <c r="K89" s="255" t="s">
        <v>638</v>
      </c>
      <c r="L89" s="314"/>
      <c r="M89" s="257"/>
      <c r="N89" s="255"/>
      <c r="O89" s="255"/>
      <c r="P89" s="255"/>
      <c r="Q89" s="305"/>
      <c r="R89" s="255"/>
      <c r="S89" s="255"/>
      <c r="T89" s="255"/>
      <c r="U89" s="255"/>
      <c r="V89" s="255"/>
      <c r="W89" s="306"/>
      <c r="X89" s="255"/>
      <c r="Y89" s="257"/>
      <c r="Z89" s="257"/>
      <c r="AA89" s="249" t="s">
        <v>630</v>
      </c>
      <c r="AB89" s="261" t="s">
        <v>205</v>
      </c>
      <c r="AC89" s="261" t="s">
        <v>205</v>
      </c>
      <c r="AD89" s="261" t="s">
        <v>205</v>
      </c>
      <c r="AE89" s="261" t="s">
        <v>205</v>
      </c>
      <c r="AF89" s="261" t="s">
        <v>205</v>
      </c>
      <c r="AG89" s="261" t="s">
        <v>205</v>
      </c>
      <c r="AH89" s="261" t="s">
        <v>631</v>
      </c>
      <c r="AI89" s="261" t="s">
        <v>36</v>
      </c>
      <c r="AJ89" s="261" t="s">
        <v>203</v>
      </c>
      <c r="AK89" s="261" t="s">
        <v>329</v>
      </c>
      <c r="AL89" s="261" t="s">
        <v>205</v>
      </c>
      <c r="AM89" s="261" t="s">
        <v>205</v>
      </c>
      <c r="AN89" s="261" t="s">
        <v>205</v>
      </c>
      <c r="AO89" s="261" t="s">
        <v>205</v>
      </c>
      <c r="AP89" s="261" t="s">
        <v>639</v>
      </c>
      <c r="AQ89" s="261" t="s">
        <v>205</v>
      </c>
      <c r="AR89" s="261" t="s">
        <v>205</v>
      </c>
      <c r="AS89" s="261" t="s">
        <v>205</v>
      </c>
      <c r="AT89" s="261" t="s">
        <v>257</v>
      </c>
      <c r="AU89" s="261" t="s">
        <v>205</v>
      </c>
      <c r="AV89" s="261"/>
      <c r="AW89" s="261" t="s">
        <v>258</v>
      </c>
      <c r="AX89" s="261" t="str">
        <f>VLOOKUP(CONCATENATE("xx",A89),'[1]WCL-PCD-NP GPIO'!$B$8:$AQ$217,42,FALSE)</f>
        <v>GP-In</v>
      </c>
      <c r="AY89" s="261" t="b">
        <f t="shared" si="1"/>
        <v>1</v>
      </c>
      <c r="AZ89" s="261"/>
      <c r="BA89" s="261"/>
      <c r="BB89" s="261"/>
      <c r="BC89" s="261"/>
      <c r="BD89" s="261" t="s">
        <v>208</v>
      </c>
      <c r="BE89" s="261"/>
      <c r="BF89" s="261"/>
      <c r="BG89" s="261"/>
      <c r="BH89" s="261"/>
    </row>
    <row r="90" spans="1:60" x14ac:dyDescent="0.3">
      <c r="A90" s="248" t="s">
        <v>640</v>
      </c>
      <c r="B90" s="249" t="s">
        <v>603</v>
      </c>
      <c r="C90" s="250" t="s">
        <v>311</v>
      </c>
      <c r="D90" s="248" t="s">
        <v>641</v>
      </c>
      <c r="E90" s="307"/>
      <c r="F90" s="251"/>
      <c r="G90" s="251"/>
      <c r="H90" s="257" t="s">
        <v>642</v>
      </c>
      <c r="I90" s="254" t="s">
        <v>643</v>
      </c>
      <c r="J90" s="255"/>
      <c r="K90" s="255" t="s">
        <v>644</v>
      </c>
      <c r="L90" s="314"/>
      <c r="M90" s="257"/>
      <c r="N90" s="255"/>
      <c r="O90" s="255"/>
      <c r="P90" s="255"/>
      <c r="Q90" s="305"/>
      <c r="R90" s="255"/>
      <c r="S90" s="255"/>
      <c r="T90" s="255"/>
      <c r="U90" s="255"/>
      <c r="V90" s="255"/>
      <c r="W90" s="306"/>
      <c r="X90" s="255"/>
      <c r="Y90" s="257"/>
      <c r="Z90" s="257"/>
      <c r="AA90" s="249" t="s">
        <v>630</v>
      </c>
      <c r="AB90" s="261" t="s">
        <v>205</v>
      </c>
      <c r="AC90" s="261" t="s">
        <v>205</v>
      </c>
      <c r="AD90" s="261" t="s">
        <v>205</v>
      </c>
      <c r="AE90" s="261" t="s">
        <v>205</v>
      </c>
      <c r="AF90" s="261" t="s">
        <v>205</v>
      </c>
      <c r="AG90" s="261" t="s">
        <v>205</v>
      </c>
      <c r="AH90" s="261" t="s">
        <v>645</v>
      </c>
      <c r="AI90" s="261" t="s">
        <v>36</v>
      </c>
      <c r="AJ90" s="261" t="s">
        <v>203</v>
      </c>
      <c r="AK90" s="261" t="s">
        <v>329</v>
      </c>
      <c r="AL90" s="261" t="s">
        <v>205</v>
      </c>
      <c r="AM90" s="261" t="s">
        <v>205</v>
      </c>
      <c r="AN90" s="261" t="s">
        <v>205</v>
      </c>
      <c r="AO90" s="261" t="s">
        <v>205</v>
      </c>
      <c r="AP90" s="261" t="s">
        <v>646</v>
      </c>
      <c r="AQ90" s="261" t="s">
        <v>205</v>
      </c>
      <c r="AR90" s="261" t="s">
        <v>205</v>
      </c>
      <c r="AS90" s="261" t="s">
        <v>205</v>
      </c>
      <c r="AT90" s="261" t="s">
        <v>257</v>
      </c>
      <c r="AU90" s="261" t="s">
        <v>205</v>
      </c>
      <c r="AV90" s="261"/>
      <c r="AW90" s="261" t="s">
        <v>258</v>
      </c>
      <c r="AX90" s="261" t="str">
        <f>VLOOKUP(CONCATENATE("xx",A90),'[1]WCL-PCD-NP GPIO'!$B$8:$AQ$217,42,FALSE)</f>
        <v>GP-In</v>
      </c>
      <c r="AY90" s="261" t="b">
        <f t="shared" si="1"/>
        <v>1</v>
      </c>
      <c r="AZ90" s="261"/>
      <c r="BA90" s="261"/>
      <c r="BB90" s="261"/>
      <c r="BC90" s="261"/>
      <c r="BD90" s="261" t="s">
        <v>208</v>
      </c>
      <c r="BE90" s="261"/>
      <c r="BF90" s="261"/>
      <c r="BG90" s="261"/>
      <c r="BH90" s="261"/>
    </row>
    <row r="91" spans="1:60" x14ac:dyDescent="0.3">
      <c r="A91" s="248" t="s">
        <v>647</v>
      </c>
      <c r="B91" s="249" t="s">
        <v>603</v>
      </c>
      <c r="C91" s="250" t="s">
        <v>311</v>
      </c>
      <c r="D91" s="248" t="s">
        <v>648</v>
      </c>
      <c r="E91" s="307"/>
      <c r="F91" s="251"/>
      <c r="G91" s="251"/>
      <c r="H91" s="257" t="s">
        <v>649</v>
      </c>
      <c r="I91" s="254" t="s">
        <v>650</v>
      </c>
      <c r="J91" s="255"/>
      <c r="K91" s="255" t="s">
        <v>651</v>
      </c>
      <c r="L91" s="314"/>
      <c r="M91" s="257"/>
      <c r="N91" s="255"/>
      <c r="O91" s="255"/>
      <c r="P91" s="255"/>
      <c r="Q91" s="305"/>
      <c r="R91" s="255"/>
      <c r="S91" s="255"/>
      <c r="T91" s="255"/>
      <c r="U91" s="255"/>
      <c r="V91" s="255"/>
      <c r="W91" s="306"/>
      <c r="X91" s="255"/>
      <c r="Y91" s="257"/>
      <c r="Z91" s="257"/>
      <c r="AA91" s="249" t="s">
        <v>630</v>
      </c>
      <c r="AB91" s="261" t="s">
        <v>205</v>
      </c>
      <c r="AC91" s="261" t="s">
        <v>205</v>
      </c>
      <c r="AD91" s="261" t="s">
        <v>205</v>
      </c>
      <c r="AE91" s="261" t="s">
        <v>205</v>
      </c>
      <c r="AF91" s="261" t="s">
        <v>205</v>
      </c>
      <c r="AG91" s="261" t="s">
        <v>205</v>
      </c>
      <c r="AH91" s="261" t="s">
        <v>645</v>
      </c>
      <c r="AI91" s="261" t="s">
        <v>36</v>
      </c>
      <c r="AJ91" s="261" t="s">
        <v>203</v>
      </c>
      <c r="AK91" s="261" t="s">
        <v>329</v>
      </c>
      <c r="AL91" s="261" t="s">
        <v>205</v>
      </c>
      <c r="AM91" s="261" t="s">
        <v>205</v>
      </c>
      <c r="AN91" s="261" t="s">
        <v>205</v>
      </c>
      <c r="AO91" s="261" t="s">
        <v>205</v>
      </c>
      <c r="AP91" s="261" t="s">
        <v>652</v>
      </c>
      <c r="AQ91" s="261" t="s">
        <v>205</v>
      </c>
      <c r="AR91" s="261" t="s">
        <v>205</v>
      </c>
      <c r="AS91" s="261" t="s">
        <v>205</v>
      </c>
      <c r="AT91" s="261" t="s">
        <v>257</v>
      </c>
      <c r="AU91" s="261" t="s">
        <v>205</v>
      </c>
      <c r="AV91" s="261"/>
      <c r="AW91" s="261" t="s">
        <v>258</v>
      </c>
      <c r="AX91" s="261" t="str">
        <f>VLOOKUP(CONCATENATE("xx",A91),'[1]WCL-PCD-NP GPIO'!$B$8:$AQ$217,42,FALSE)</f>
        <v>GP-In</v>
      </c>
      <c r="AY91" s="261" t="b">
        <f t="shared" si="1"/>
        <v>1</v>
      </c>
      <c r="AZ91" s="261"/>
      <c r="BA91" s="261"/>
      <c r="BB91" s="261"/>
      <c r="BC91" s="261"/>
      <c r="BD91" s="261" t="s">
        <v>208</v>
      </c>
      <c r="BE91" s="261"/>
      <c r="BF91" s="261"/>
      <c r="BG91" s="261"/>
      <c r="BH91" s="261"/>
    </row>
    <row r="92" spans="1:60" x14ac:dyDescent="0.3">
      <c r="A92" s="248" t="s">
        <v>653</v>
      </c>
      <c r="B92" s="249" t="s">
        <v>603</v>
      </c>
      <c r="C92" s="250" t="s">
        <v>311</v>
      </c>
      <c r="D92" s="248" t="s">
        <v>654</v>
      </c>
      <c r="E92" s="307"/>
      <c r="F92" s="251"/>
      <c r="G92" s="251"/>
      <c r="H92" s="257" t="s">
        <v>655</v>
      </c>
      <c r="I92" s="254"/>
      <c r="J92" s="255"/>
      <c r="K92" s="255"/>
      <c r="L92" s="256"/>
      <c r="M92" s="257"/>
      <c r="N92" s="255"/>
      <c r="O92" s="255"/>
      <c r="P92" s="255"/>
      <c r="Q92" s="305"/>
      <c r="R92" s="255"/>
      <c r="S92" s="255"/>
      <c r="T92" s="255"/>
      <c r="U92" s="255"/>
      <c r="V92" s="255"/>
      <c r="W92" s="306"/>
      <c r="X92" s="255"/>
      <c r="Y92" s="257"/>
      <c r="Z92" s="257"/>
      <c r="AA92" s="249" t="s">
        <v>656</v>
      </c>
      <c r="AB92" s="261" t="s">
        <v>205</v>
      </c>
      <c r="AC92" s="261" t="s">
        <v>205</v>
      </c>
      <c r="AD92" s="261" t="s">
        <v>205</v>
      </c>
      <c r="AE92" s="261" t="s">
        <v>205</v>
      </c>
      <c r="AF92" s="261" t="s">
        <v>205</v>
      </c>
      <c r="AG92" s="261" t="s">
        <v>205</v>
      </c>
      <c r="AH92" s="261" t="s">
        <v>657</v>
      </c>
      <c r="AI92" s="261" t="s">
        <v>202</v>
      </c>
      <c r="AJ92" s="261" t="s">
        <v>253</v>
      </c>
      <c r="AK92" s="261" t="s">
        <v>21</v>
      </c>
      <c r="AL92" s="261" t="s">
        <v>254</v>
      </c>
      <c r="AM92" s="261" t="s">
        <v>255</v>
      </c>
      <c r="AN92" s="261" t="s">
        <v>205</v>
      </c>
      <c r="AO92" s="261" t="s">
        <v>205</v>
      </c>
      <c r="AP92" s="261" t="s">
        <v>658</v>
      </c>
      <c r="AQ92" s="261" t="s">
        <v>205</v>
      </c>
      <c r="AR92" s="261" t="s">
        <v>205</v>
      </c>
      <c r="AS92" s="261" t="s">
        <v>205</v>
      </c>
      <c r="AT92" s="261" t="s">
        <v>257</v>
      </c>
      <c r="AU92" s="261" t="s">
        <v>205</v>
      </c>
      <c r="AV92" s="261"/>
      <c r="AW92" s="261" t="s">
        <v>258</v>
      </c>
      <c r="AX92" s="261" t="str">
        <f>VLOOKUP(CONCATENATE("xx",A92),'[1]WCL-PCD-NP GPIO'!$B$8:$AQ$217,42,FALSE)</f>
        <v>GP-In</v>
      </c>
      <c r="AY92" s="261" t="b">
        <f t="shared" si="1"/>
        <v>1</v>
      </c>
      <c r="AZ92" s="261"/>
      <c r="BA92" s="261"/>
      <c r="BB92" s="261"/>
      <c r="BC92" s="261"/>
      <c r="BD92" s="261" t="s">
        <v>208</v>
      </c>
      <c r="BE92" s="261"/>
      <c r="BF92" s="261"/>
      <c r="BG92" s="261"/>
      <c r="BH92" s="261"/>
    </row>
    <row r="93" spans="1:60" x14ac:dyDescent="0.3">
      <c r="A93" s="248" t="s">
        <v>659</v>
      </c>
      <c r="B93" s="249" t="s">
        <v>603</v>
      </c>
      <c r="C93" s="250" t="s">
        <v>311</v>
      </c>
      <c r="D93" s="248" t="s">
        <v>660</v>
      </c>
      <c r="E93" s="307"/>
      <c r="F93" s="251"/>
      <c r="G93" s="251"/>
      <c r="H93" s="254" t="s">
        <v>661</v>
      </c>
      <c r="I93" s="255" t="s">
        <v>662</v>
      </c>
      <c r="J93" s="255"/>
      <c r="K93" s="255"/>
      <c r="L93" s="256"/>
      <c r="M93" s="257"/>
      <c r="N93" s="258"/>
      <c r="O93" s="258"/>
      <c r="P93" s="258"/>
      <c r="Q93" s="258"/>
      <c r="R93" s="247"/>
      <c r="S93" s="247"/>
      <c r="T93" s="247"/>
      <c r="U93" s="247"/>
      <c r="V93" s="247"/>
      <c r="W93" s="310"/>
      <c r="X93" s="247"/>
      <c r="Y93" s="258"/>
      <c r="Z93" s="258"/>
      <c r="AH93" s="261" t="s">
        <v>657</v>
      </c>
      <c r="AI93" s="261" t="s">
        <v>202</v>
      </c>
      <c r="AJ93" s="261" t="s">
        <v>203</v>
      </c>
      <c r="AK93" s="261" t="s">
        <v>204</v>
      </c>
      <c r="AL93" s="261" t="s">
        <v>205</v>
      </c>
      <c r="AM93" s="261" t="s">
        <v>205</v>
      </c>
      <c r="AN93" s="261" t="s">
        <v>205</v>
      </c>
      <c r="AO93" s="261" t="s">
        <v>205</v>
      </c>
      <c r="AP93" s="261" t="s">
        <v>663</v>
      </c>
      <c r="AQ93" s="261" t="s">
        <v>205</v>
      </c>
      <c r="AR93" s="261" t="s">
        <v>205</v>
      </c>
      <c r="AS93" s="261" t="s">
        <v>205</v>
      </c>
      <c r="AT93" s="261" t="s">
        <v>257</v>
      </c>
      <c r="AU93" s="261" t="s">
        <v>205</v>
      </c>
      <c r="AV93" s="261"/>
      <c r="AW93" s="261" t="s">
        <v>204</v>
      </c>
      <c r="AX93" s="261" t="str">
        <f>VLOOKUP(CONCATENATE("xx",A93),'[1]WCL-PCD-NP GPIO'!$B$8:$AQ$217,42,FALSE)</f>
        <v>Native F1</v>
      </c>
      <c r="AY93" s="261" t="b">
        <f t="shared" si="1"/>
        <v>1</v>
      </c>
      <c r="BD93" s="261" t="s">
        <v>208</v>
      </c>
    </row>
    <row r="94" spans="1:60" x14ac:dyDescent="0.3">
      <c r="A94" s="248" t="s">
        <v>664</v>
      </c>
      <c r="B94" s="249" t="s">
        <v>603</v>
      </c>
      <c r="C94" s="250" t="s">
        <v>311</v>
      </c>
      <c r="D94" s="248" t="s">
        <v>665</v>
      </c>
      <c r="E94" s="307"/>
      <c r="F94" s="251"/>
      <c r="G94" s="251"/>
      <c r="H94" s="254" t="s">
        <v>666</v>
      </c>
      <c r="I94" s="255" t="s">
        <v>667</v>
      </c>
      <c r="J94" s="255"/>
      <c r="K94" s="255"/>
      <c r="L94" s="256"/>
      <c r="M94" s="257"/>
      <c r="N94" s="258"/>
      <c r="O94" s="258"/>
      <c r="P94" s="258"/>
      <c r="Q94" s="258"/>
      <c r="R94" s="247"/>
      <c r="S94" s="247"/>
      <c r="T94" s="247"/>
      <c r="U94" s="247"/>
      <c r="V94" s="247"/>
      <c r="W94" s="310"/>
      <c r="X94" s="247"/>
      <c r="Y94" s="258"/>
      <c r="Z94" s="258"/>
      <c r="AH94" s="261" t="s">
        <v>657</v>
      </c>
      <c r="AI94" s="261" t="s">
        <v>202</v>
      </c>
      <c r="AJ94" s="261" t="s">
        <v>203</v>
      </c>
      <c r="AK94" s="261" t="s">
        <v>204</v>
      </c>
      <c r="AL94" s="261" t="s">
        <v>205</v>
      </c>
      <c r="AM94" s="261" t="s">
        <v>205</v>
      </c>
      <c r="AN94" s="261" t="s">
        <v>205</v>
      </c>
      <c r="AO94" s="261" t="s">
        <v>205</v>
      </c>
      <c r="AP94" s="261" t="s">
        <v>668</v>
      </c>
      <c r="AQ94" s="261" t="s">
        <v>205</v>
      </c>
      <c r="AR94" s="261" t="s">
        <v>205</v>
      </c>
      <c r="AS94" s="261" t="s">
        <v>205</v>
      </c>
      <c r="AT94" s="261" t="s">
        <v>257</v>
      </c>
      <c r="AU94" s="261" t="s">
        <v>205</v>
      </c>
      <c r="AV94" s="261"/>
      <c r="AW94" s="261" t="s">
        <v>204</v>
      </c>
      <c r="AX94" s="261" t="str">
        <f>VLOOKUP(CONCATENATE("xx",A94),'[1]WCL-PCD-NP GPIO'!$B$8:$AQ$217,42,FALSE)</f>
        <v>Native F1</v>
      </c>
      <c r="AY94" s="261" t="b">
        <f t="shared" si="1"/>
        <v>1</v>
      </c>
      <c r="BD94" s="261" t="s">
        <v>208</v>
      </c>
    </row>
    <row r="95" spans="1:60" x14ac:dyDescent="0.3">
      <c r="A95" s="248" t="s">
        <v>669</v>
      </c>
      <c r="B95" s="249" t="s">
        <v>603</v>
      </c>
      <c r="C95" s="250" t="s">
        <v>311</v>
      </c>
      <c r="D95" s="331" t="s">
        <v>670</v>
      </c>
      <c r="E95" s="332" t="s">
        <v>1990</v>
      </c>
      <c r="F95" s="334"/>
      <c r="G95" s="334"/>
      <c r="H95" s="254" t="s">
        <v>671</v>
      </c>
      <c r="I95" s="255" t="s">
        <v>672</v>
      </c>
      <c r="J95" s="255"/>
      <c r="K95" s="255"/>
      <c r="L95" s="256"/>
      <c r="M95" s="257"/>
      <c r="N95" s="255"/>
      <c r="O95" s="255"/>
      <c r="P95" s="255"/>
      <c r="Q95" s="305"/>
      <c r="R95" s="255"/>
      <c r="S95" s="255"/>
      <c r="T95" s="255"/>
      <c r="U95" s="255"/>
      <c r="V95" s="255"/>
      <c r="W95" s="306"/>
      <c r="X95" s="255"/>
      <c r="Y95" s="257"/>
      <c r="Z95" s="257"/>
      <c r="AA95" s="249" t="s">
        <v>673</v>
      </c>
      <c r="AB95" s="261" t="s">
        <v>205</v>
      </c>
      <c r="AC95" s="261" t="s">
        <v>205</v>
      </c>
      <c r="AD95" s="261" t="s">
        <v>205</v>
      </c>
      <c r="AE95" s="261" t="s">
        <v>205</v>
      </c>
      <c r="AF95" s="261" t="s">
        <v>205</v>
      </c>
      <c r="AG95" s="261" t="s">
        <v>205</v>
      </c>
      <c r="AH95" s="261" t="s">
        <v>657</v>
      </c>
      <c r="AI95" s="261" t="s">
        <v>202</v>
      </c>
      <c r="AJ95" s="261" t="s">
        <v>203</v>
      </c>
      <c r="AK95" s="261" t="s">
        <v>204</v>
      </c>
      <c r="AL95" s="261" t="s">
        <v>205</v>
      </c>
      <c r="AM95" s="261" t="s">
        <v>205</v>
      </c>
      <c r="AN95" s="261" t="s">
        <v>205</v>
      </c>
      <c r="AO95" s="261" t="s">
        <v>205</v>
      </c>
      <c r="AP95" s="261" t="s">
        <v>674</v>
      </c>
      <c r="AQ95" s="261" t="s">
        <v>205</v>
      </c>
      <c r="AR95" s="261" t="s">
        <v>205</v>
      </c>
      <c r="AS95" s="261" t="s">
        <v>205</v>
      </c>
      <c r="AT95" s="261" t="s">
        <v>257</v>
      </c>
      <c r="AU95" s="261" t="s">
        <v>205</v>
      </c>
      <c r="AV95" s="261"/>
      <c r="AW95" s="261" t="s">
        <v>204</v>
      </c>
      <c r="AX95" s="261" t="str">
        <f>VLOOKUP(CONCATENATE("xx",A95),'[1]WCL-PCD-NP GPIO'!$B$8:$AQ$217,42,FALSE)</f>
        <v>Native F1</v>
      </c>
      <c r="AY95" s="261" t="b">
        <f t="shared" si="1"/>
        <v>1</v>
      </c>
      <c r="AZ95" s="261"/>
      <c r="BA95" s="261"/>
      <c r="BB95" s="261"/>
      <c r="BC95" s="261"/>
      <c r="BD95" s="261" t="s">
        <v>208</v>
      </c>
      <c r="BE95" s="261"/>
      <c r="BF95" s="261"/>
      <c r="BG95" s="261"/>
      <c r="BH95" s="261"/>
    </row>
    <row r="96" spans="1:60" ht="13.35" customHeight="1" x14ac:dyDescent="0.3">
      <c r="A96" s="340" t="s">
        <v>675</v>
      </c>
      <c r="B96" s="249" t="s">
        <v>603</v>
      </c>
      <c r="C96" s="250" t="s">
        <v>311</v>
      </c>
      <c r="D96" s="340" t="s">
        <v>676</v>
      </c>
      <c r="E96" s="307"/>
      <c r="F96" s="251"/>
      <c r="G96" s="251"/>
      <c r="H96" s="345" t="s">
        <v>677</v>
      </c>
      <c r="I96" s="329" t="s">
        <v>678</v>
      </c>
      <c r="J96" s="329"/>
      <c r="K96" s="329"/>
      <c r="L96" s="342"/>
      <c r="M96" s="257"/>
      <c r="N96" s="255"/>
      <c r="O96" s="255"/>
      <c r="P96" s="255"/>
      <c r="Q96" s="305"/>
      <c r="R96" s="255"/>
      <c r="S96" s="255"/>
      <c r="T96" s="255"/>
      <c r="U96" s="255"/>
      <c r="V96" s="255"/>
      <c r="W96" s="306"/>
      <c r="X96" s="255"/>
      <c r="Y96" s="257"/>
      <c r="Z96" s="257"/>
      <c r="AA96" s="249" t="s">
        <v>673</v>
      </c>
      <c r="AB96" s="261" t="s">
        <v>205</v>
      </c>
      <c r="AC96" s="261" t="s">
        <v>205</v>
      </c>
      <c r="AD96" s="261" t="s">
        <v>205</v>
      </c>
      <c r="AE96" s="261" t="s">
        <v>205</v>
      </c>
      <c r="AF96" s="261" t="s">
        <v>205</v>
      </c>
      <c r="AG96" s="261" t="s">
        <v>205</v>
      </c>
      <c r="AH96" s="261" t="s">
        <v>657</v>
      </c>
      <c r="AI96" s="261" t="s">
        <v>202</v>
      </c>
      <c r="AJ96" s="261" t="s">
        <v>203</v>
      </c>
      <c r="AK96" s="261" t="s">
        <v>204</v>
      </c>
      <c r="AL96" s="261" t="s">
        <v>205</v>
      </c>
      <c r="AM96" s="261" t="s">
        <v>205</v>
      </c>
      <c r="AN96" s="261" t="s">
        <v>205</v>
      </c>
      <c r="AO96" s="261" t="s">
        <v>205</v>
      </c>
      <c r="AP96" s="261" t="s">
        <v>679</v>
      </c>
      <c r="AQ96" s="261" t="s">
        <v>205</v>
      </c>
      <c r="AR96" s="261" t="s">
        <v>205</v>
      </c>
      <c r="AS96" s="261" t="s">
        <v>205</v>
      </c>
      <c r="AT96" s="261" t="s">
        <v>257</v>
      </c>
      <c r="AU96" s="261" t="s">
        <v>205</v>
      </c>
      <c r="AV96" s="261"/>
      <c r="AW96" s="261" t="s">
        <v>204</v>
      </c>
      <c r="AX96" s="261" t="str">
        <f>VLOOKUP(CONCATENATE("xx",A96),'[1]WCL-PCD-NP GPIO'!$B$8:$AQ$217,42,FALSE)</f>
        <v>Native F1</v>
      </c>
      <c r="AY96" s="261" t="b">
        <f t="shared" si="1"/>
        <v>1</v>
      </c>
      <c r="AZ96" s="261"/>
      <c r="BA96" s="261"/>
      <c r="BB96" s="261"/>
      <c r="BC96" s="261"/>
      <c r="BD96" s="261" t="s">
        <v>208</v>
      </c>
      <c r="BE96" s="261"/>
      <c r="BF96" s="261"/>
      <c r="BG96" s="261"/>
      <c r="BH96" s="261"/>
    </row>
    <row r="97" spans="1:60" x14ac:dyDescent="0.3">
      <c r="A97" s="346" t="s">
        <v>680</v>
      </c>
      <c r="B97" s="249" t="s">
        <v>603</v>
      </c>
      <c r="C97" s="250" t="s">
        <v>311</v>
      </c>
      <c r="D97" s="347"/>
      <c r="E97" s="307"/>
      <c r="F97" s="251"/>
      <c r="G97" s="251"/>
      <c r="H97" s="255"/>
      <c r="I97" s="255"/>
      <c r="J97" s="255"/>
      <c r="K97" s="255"/>
      <c r="L97" s="342"/>
      <c r="M97" s="348"/>
      <c r="N97" s="285"/>
      <c r="O97" s="285"/>
      <c r="P97" s="285"/>
      <c r="Q97" s="285"/>
      <c r="R97" s="257"/>
      <c r="S97" s="257"/>
      <c r="T97" s="257"/>
      <c r="U97" s="257"/>
      <c r="V97" s="257"/>
      <c r="W97" s="349"/>
      <c r="X97" s="257"/>
      <c r="Y97" s="257"/>
      <c r="Z97" s="257"/>
      <c r="AG97" s="350" t="s">
        <v>681</v>
      </c>
      <c r="AH97" s="261"/>
      <c r="AI97" s="261" t="s">
        <v>202</v>
      </c>
      <c r="AJ97" s="261" t="s">
        <v>253</v>
      </c>
      <c r="AK97" s="261" t="s">
        <v>21</v>
      </c>
      <c r="AL97" s="261" t="s">
        <v>282</v>
      </c>
      <c r="AM97" s="261" t="s">
        <v>205</v>
      </c>
      <c r="AN97" s="261" t="s">
        <v>205</v>
      </c>
      <c r="AO97" s="261" t="s">
        <v>205</v>
      </c>
      <c r="AP97" s="261" t="s">
        <v>682</v>
      </c>
      <c r="AQ97" s="261" t="s">
        <v>285</v>
      </c>
      <c r="AR97" s="261" t="s">
        <v>205</v>
      </c>
      <c r="AS97" s="261" t="s">
        <v>205</v>
      </c>
      <c r="AT97" s="261" t="s">
        <v>257</v>
      </c>
      <c r="AU97" s="261" t="s">
        <v>205</v>
      </c>
      <c r="AV97" s="261"/>
      <c r="AW97" s="261" t="s">
        <v>258</v>
      </c>
      <c r="AX97" s="261" t="str">
        <f>VLOOKUP(CONCATENATE("xx",A97),'[1]WCL-PCD-NP GPIO'!$B$8:$AQ$217,42,FALSE)</f>
        <v>GP-In</v>
      </c>
      <c r="AY97" s="261" t="b">
        <f t="shared" si="1"/>
        <v>1</v>
      </c>
      <c r="BD97" s="261" t="s">
        <v>208</v>
      </c>
    </row>
    <row r="98" spans="1:60" x14ac:dyDescent="0.3">
      <c r="A98" s="346" t="s">
        <v>683</v>
      </c>
      <c r="B98" s="249" t="s">
        <v>603</v>
      </c>
      <c r="C98" s="250" t="s">
        <v>311</v>
      </c>
      <c r="D98" s="347"/>
      <c r="E98" s="307"/>
      <c r="F98" s="251"/>
      <c r="G98" s="251"/>
      <c r="H98" s="247"/>
      <c r="I98" s="247"/>
      <c r="J98" s="255"/>
      <c r="K98" s="255"/>
      <c r="L98" s="255"/>
      <c r="M98" s="348"/>
      <c r="N98" s="285"/>
      <c r="O98" s="285"/>
      <c r="P98" s="285"/>
      <c r="Q98" s="285"/>
      <c r="R98" s="257"/>
      <c r="S98" s="257"/>
      <c r="T98" s="257"/>
      <c r="U98" s="257"/>
      <c r="V98" s="257"/>
      <c r="W98" s="349"/>
      <c r="X98" s="257"/>
      <c r="Y98" s="257"/>
      <c r="Z98" s="257"/>
      <c r="AH98" s="261"/>
      <c r="AI98" s="261" t="s">
        <v>202</v>
      </c>
      <c r="AJ98" s="261" t="s">
        <v>281</v>
      </c>
      <c r="AK98" s="261" t="s">
        <v>21</v>
      </c>
      <c r="AL98" s="261" t="s">
        <v>282</v>
      </c>
      <c r="AM98" s="261" t="s">
        <v>205</v>
      </c>
      <c r="AN98" s="261" t="s">
        <v>620</v>
      </c>
      <c r="AO98" s="261" t="s">
        <v>205</v>
      </c>
      <c r="AP98" s="261" t="s">
        <v>684</v>
      </c>
      <c r="AQ98" s="261" t="s">
        <v>423</v>
      </c>
      <c r="AR98" s="261" t="s">
        <v>286</v>
      </c>
      <c r="AS98" s="261" t="s">
        <v>205</v>
      </c>
      <c r="AT98" s="261" t="s">
        <v>257</v>
      </c>
      <c r="AU98" s="261" t="s">
        <v>424</v>
      </c>
      <c r="AV98" s="261"/>
      <c r="AW98" s="261" t="s">
        <v>258</v>
      </c>
      <c r="AX98" s="261" t="str">
        <f>VLOOKUP(CONCATENATE("xx",A98),'[1]WCL-PCD-NP GPIO'!$B$8:$AQ$217,42,FALSE)</f>
        <v>GP-In</v>
      </c>
      <c r="AY98" s="261" t="b">
        <f t="shared" si="1"/>
        <v>1</v>
      </c>
      <c r="BD98" s="261" t="s">
        <v>208</v>
      </c>
    </row>
    <row r="99" spans="1:60" x14ac:dyDescent="0.3">
      <c r="A99" s="351" t="s">
        <v>685</v>
      </c>
      <c r="B99" s="249" t="s">
        <v>603</v>
      </c>
      <c r="C99" s="250" t="s">
        <v>311</v>
      </c>
      <c r="D99" s="351" t="s">
        <v>686</v>
      </c>
      <c r="E99" s="307"/>
      <c r="F99" s="251"/>
      <c r="G99" s="251"/>
      <c r="H99" s="352" t="s">
        <v>687</v>
      </c>
      <c r="I99" s="326" t="s">
        <v>688</v>
      </c>
      <c r="J99" s="326"/>
      <c r="K99" s="326"/>
      <c r="L99" s="353"/>
      <c r="M99" s="257"/>
      <c r="N99" s="258"/>
      <c r="O99" s="258"/>
      <c r="P99" s="258"/>
      <c r="Q99" s="258"/>
      <c r="R99" s="247"/>
      <c r="S99" s="247"/>
      <c r="T99" s="247"/>
      <c r="U99" s="247"/>
      <c r="V99" s="247"/>
      <c r="W99" s="310"/>
      <c r="X99" s="247"/>
      <c r="Y99" s="258"/>
      <c r="Z99" s="258"/>
      <c r="AH99" s="261" t="s">
        <v>657</v>
      </c>
      <c r="AI99" s="261" t="s">
        <v>202</v>
      </c>
      <c r="AJ99" s="261" t="s">
        <v>203</v>
      </c>
      <c r="AK99" s="261" t="s">
        <v>204</v>
      </c>
      <c r="AL99" s="261" t="s">
        <v>205</v>
      </c>
      <c r="AM99" s="261" t="s">
        <v>205</v>
      </c>
      <c r="AN99" s="261" t="s">
        <v>205</v>
      </c>
      <c r="AO99" s="261" t="s">
        <v>205</v>
      </c>
      <c r="AP99" s="261" t="s">
        <v>689</v>
      </c>
      <c r="AQ99" s="261" t="s">
        <v>205</v>
      </c>
      <c r="AR99" s="261" t="s">
        <v>205</v>
      </c>
      <c r="AS99" s="261" t="s">
        <v>205</v>
      </c>
      <c r="AT99" s="261" t="s">
        <v>257</v>
      </c>
      <c r="AU99" s="261" t="s">
        <v>205</v>
      </c>
      <c r="AV99" s="261"/>
      <c r="AW99" s="261" t="s">
        <v>258</v>
      </c>
      <c r="AX99" s="261" t="str">
        <f>VLOOKUP(CONCATENATE("xx",A99),'[1]WCL-PCD-NP GPIO'!$B$8:$AQ$217,42,FALSE)</f>
        <v>GP-In</v>
      </c>
      <c r="AY99" s="261" t="b">
        <f t="shared" si="1"/>
        <v>1</v>
      </c>
      <c r="BD99" s="261" t="s">
        <v>208</v>
      </c>
    </row>
    <row r="100" spans="1:60" x14ac:dyDescent="0.3">
      <c r="A100" s="248" t="s">
        <v>690</v>
      </c>
      <c r="B100" s="249" t="s">
        <v>603</v>
      </c>
      <c r="C100" s="250" t="s">
        <v>311</v>
      </c>
      <c r="D100" s="248" t="s">
        <v>691</v>
      </c>
      <c r="E100" s="307"/>
      <c r="F100" s="251"/>
      <c r="G100" s="251"/>
      <c r="H100" s="254" t="s">
        <v>692</v>
      </c>
      <c r="I100" s="257" t="s">
        <v>693</v>
      </c>
      <c r="J100" s="257"/>
      <c r="K100" s="257"/>
      <c r="L100" s="308"/>
      <c r="M100" s="257"/>
      <c r="N100" s="258"/>
      <c r="O100" s="258"/>
      <c r="P100" s="258"/>
      <c r="Q100" s="258"/>
      <c r="R100" s="247"/>
      <c r="S100" s="247"/>
      <c r="T100" s="247"/>
      <c r="U100" s="247"/>
      <c r="V100" s="247"/>
      <c r="W100" s="310"/>
      <c r="X100" s="247"/>
      <c r="Y100" s="258"/>
      <c r="Z100" s="258"/>
      <c r="AH100" s="261" t="s">
        <v>657</v>
      </c>
      <c r="AI100" s="261" t="s">
        <v>202</v>
      </c>
      <c r="AJ100" s="261" t="s">
        <v>203</v>
      </c>
      <c r="AK100" s="261" t="s">
        <v>204</v>
      </c>
      <c r="AL100" s="261" t="s">
        <v>205</v>
      </c>
      <c r="AM100" s="261" t="s">
        <v>205</v>
      </c>
      <c r="AN100" s="261" t="s">
        <v>205</v>
      </c>
      <c r="AO100" s="261" t="s">
        <v>205</v>
      </c>
      <c r="AP100" s="261" t="s">
        <v>694</v>
      </c>
      <c r="AQ100" s="261" t="s">
        <v>205</v>
      </c>
      <c r="AR100" s="261" t="s">
        <v>205</v>
      </c>
      <c r="AS100" s="261" t="s">
        <v>205</v>
      </c>
      <c r="AT100" s="261" t="s">
        <v>257</v>
      </c>
      <c r="AU100" s="261" t="s">
        <v>205</v>
      </c>
      <c r="AV100" s="261"/>
      <c r="AW100" s="261" t="s">
        <v>204</v>
      </c>
      <c r="AX100" s="261" t="str">
        <f>VLOOKUP(CONCATENATE("xx",A100),'[1]WCL-PCD-NP GPIO'!$B$8:$AQ$217,42,FALSE)</f>
        <v>Native F1</v>
      </c>
      <c r="AY100" s="261" t="b">
        <f t="shared" si="1"/>
        <v>1</v>
      </c>
      <c r="BD100" s="261" t="s">
        <v>208</v>
      </c>
    </row>
    <row r="101" spans="1:60" x14ac:dyDescent="0.3">
      <c r="A101" s="311" t="s">
        <v>695</v>
      </c>
      <c r="B101" s="249" t="s">
        <v>603</v>
      </c>
      <c r="C101" s="250" t="s">
        <v>311</v>
      </c>
      <c r="D101" s="248"/>
      <c r="E101" s="307"/>
      <c r="F101" s="251"/>
      <c r="G101" s="251"/>
      <c r="H101" s="254"/>
      <c r="I101" s="257"/>
      <c r="J101" s="257"/>
      <c r="K101" s="257"/>
      <c r="L101" s="308"/>
      <c r="M101" s="257"/>
      <c r="N101" s="258"/>
      <c r="O101" s="258"/>
      <c r="P101" s="258"/>
      <c r="Q101" s="258"/>
      <c r="R101" s="247"/>
      <c r="S101" s="247"/>
      <c r="T101" s="247"/>
      <c r="U101" s="247"/>
      <c r="V101" s="247"/>
      <c r="W101" s="310"/>
      <c r="X101" s="247"/>
      <c r="Y101" s="258"/>
      <c r="Z101" s="258"/>
      <c r="AH101" s="261"/>
      <c r="AI101" s="261" t="s">
        <v>202</v>
      </c>
      <c r="AJ101" s="261" t="s">
        <v>203</v>
      </c>
      <c r="AK101" s="261" t="s">
        <v>204</v>
      </c>
      <c r="AL101" s="261" t="s">
        <v>205</v>
      </c>
      <c r="AM101" s="261" t="s">
        <v>205</v>
      </c>
      <c r="AN101" s="261" t="s">
        <v>205</v>
      </c>
      <c r="AO101" s="261" t="s">
        <v>205</v>
      </c>
      <c r="AP101" s="261" t="s">
        <v>696</v>
      </c>
      <c r="AQ101" s="261" t="s">
        <v>205</v>
      </c>
      <c r="AR101" s="261" t="s">
        <v>205</v>
      </c>
      <c r="AS101" s="261" t="s">
        <v>205</v>
      </c>
      <c r="AT101" s="261" t="s">
        <v>257</v>
      </c>
      <c r="AU101" s="261" t="s">
        <v>205</v>
      </c>
      <c r="AV101" s="261"/>
      <c r="AW101" s="261" t="s">
        <v>258</v>
      </c>
      <c r="AX101" s="261" t="str">
        <f>VLOOKUP(CONCATENATE("xx",A101),'[1]WCL-PCD-NP GPIO'!$B$8:$AQ$217,42,FALSE)</f>
        <v>GP-In</v>
      </c>
      <c r="AY101" s="261" t="b">
        <f t="shared" si="1"/>
        <v>1</v>
      </c>
      <c r="BD101" s="261" t="s">
        <v>208</v>
      </c>
    </row>
    <row r="102" spans="1:60" x14ac:dyDescent="0.3">
      <c r="A102" s="248" t="s">
        <v>697</v>
      </c>
      <c r="B102" s="249" t="s">
        <v>603</v>
      </c>
      <c r="C102" s="250" t="s">
        <v>311</v>
      </c>
      <c r="D102" s="248" t="s">
        <v>698</v>
      </c>
      <c r="E102" s="307"/>
      <c r="F102" s="251"/>
      <c r="G102" s="251"/>
      <c r="H102" s="254" t="s">
        <v>2047</v>
      </c>
      <c r="I102" s="257" t="s">
        <v>699</v>
      </c>
      <c r="J102" s="257"/>
      <c r="K102" s="257"/>
      <c r="L102" s="256"/>
      <c r="M102" s="257"/>
      <c r="N102" s="255"/>
      <c r="O102" s="255"/>
      <c r="P102" s="255"/>
      <c r="Q102" s="305"/>
      <c r="R102" s="255"/>
      <c r="S102" s="255"/>
      <c r="T102" s="255"/>
      <c r="U102" s="255"/>
      <c r="V102" s="255"/>
      <c r="W102" s="306"/>
      <c r="X102" s="255"/>
      <c r="Y102" s="257"/>
      <c r="Z102" s="257"/>
      <c r="AA102" s="249" t="s">
        <v>604</v>
      </c>
      <c r="AB102" s="261" t="s">
        <v>205</v>
      </c>
      <c r="AC102" s="261" t="s">
        <v>205</v>
      </c>
      <c r="AD102" s="261" t="s">
        <v>205</v>
      </c>
      <c r="AE102" s="261" t="s">
        <v>205</v>
      </c>
      <c r="AF102" s="261" t="s">
        <v>205</v>
      </c>
      <c r="AG102" s="261" t="s">
        <v>205</v>
      </c>
      <c r="AH102" s="261" t="s">
        <v>701</v>
      </c>
      <c r="AI102" s="261" t="s">
        <v>202</v>
      </c>
      <c r="AJ102" s="261" t="s">
        <v>253</v>
      </c>
      <c r="AK102" s="261" t="s">
        <v>21</v>
      </c>
      <c r="AL102" s="261" t="s">
        <v>254</v>
      </c>
      <c r="AM102" s="261" t="s">
        <v>255</v>
      </c>
      <c r="AN102" s="261" t="s">
        <v>205</v>
      </c>
      <c r="AO102" s="261" t="s">
        <v>205</v>
      </c>
      <c r="AP102" s="261" t="s">
        <v>702</v>
      </c>
      <c r="AQ102" s="261" t="s">
        <v>205</v>
      </c>
      <c r="AR102" s="261" t="s">
        <v>205</v>
      </c>
      <c r="AS102" s="261" t="s">
        <v>205</v>
      </c>
      <c r="AT102" s="261" t="s">
        <v>257</v>
      </c>
      <c r="AU102" s="261" t="s">
        <v>205</v>
      </c>
      <c r="AV102" s="261"/>
      <c r="AW102" s="261" t="s">
        <v>258</v>
      </c>
      <c r="AX102" s="261" t="str">
        <f>VLOOKUP(CONCATENATE("xx",A102),'[1]WCL-PCD-NP GPIO'!$B$8:$AQ$217,42,FALSE)</f>
        <v>GP-In</v>
      </c>
      <c r="AY102" s="261" t="b">
        <f t="shared" si="1"/>
        <v>1</v>
      </c>
      <c r="AZ102" s="261"/>
      <c r="BA102" s="261"/>
      <c r="BB102" s="261"/>
      <c r="BC102" s="261"/>
      <c r="BD102" s="261" t="s">
        <v>208</v>
      </c>
      <c r="BE102" s="261"/>
      <c r="BF102" s="261"/>
      <c r="BG102" s="261"/>
      <c r="BH102" s="261"/>
    </row>
    <row r="103" spans="1:60" x14ac:dyDescent="0.3">
      <c r="A103" s="311" t="s">
        <v>703</v>
      </c>
      <c r="B103" s="249" t="s">
        <v>603</v>
      </c>
      <c r="C103" s="250" t="s">
        <v>311</v>
      </c>
      <c r="D103" s="248"/>
      <c r="E103" s="307"/>
      <c r="F103" s="251"/>
      <c r="G103" s="251"/>
      <c r="H103" s="247"/>
      <c r="I103" s="257"/>
      <c r="J103" s="257"/>
      <c r="K103" s="257"/>
      <c r="L103" s="308"/>
      <c r="M103" s="257"/>
      <c r="N103" s="258"/>
      <c r="O103" s="258"/>
      <c r="P103" s="258"/>
      <c r="Q103" s="258"/>
      <c r="R103" s="247"/>
      <c r="S103" s="247"/>
      <c r="T103" s="247" t="s">
        <v>2009</v>
      </c>
      <c r="U103" s="247" t="s">
        <v>2006</v>
      </c>
      <c r="V103" s="247"/>
      <c r="W103" s="259" t="s">
        <v>2000</v>
      </c>
      <c r="X103" s="247"/>
      <c r="Y103" s="258"/>
      <c r="Z103" s="258"/>
      <c r="AH103" s="261"/>
      <c r="AI103" s="261" t="s">
        <v>202</v>
      </c>
      <c r="AJ103" s="261" t="s">
        <v>281</v>
      </c>
      <c r="AK103" s="261" t="s">
        <v>21</v>
      </c>
      <c r="AL103" s="261" t="s">
        <v>282</v>
      </c>
      <c r="AM103" s="261" t="s">
        <v>205</v>
      </c>
      <c r="AN103" s="261" t="s">
        <v>620</v>
      </c>
      <c r="AO103" s="261" t="s">
        <v>205</v>
      </c>
      <c r="AP103" s="261" t="s">
        <v>704</v>
      </c>
      <c r="AQ103" s="261" t="s">
        <v>285</v>
      </c>
      <c r="AR103" s="261" t="s">
        <v>205</v>
      </c>
      <c r="AS103" s="261" t="s">
        <v>205</v>
      </c>
      <c r="AT103" s="261" t="s">
        <v>257</v>
      </c>
      <c r="AU103" s="261" t="s">
        <v>205</v>
      </c>
      <c r="AV103" s="261"/>
      <c r="AW103" s="261" t="s">
        <v>258</v>
      </c>
      <c r="AX103" s="261" t="str">
        <f>VLOOKUP(CONCATENATE("xx",A103),'[1]WCL-PCD-NP GPIO'!$B$8:$AQ$217,42,FALSE)</f>
        <v>GP-In</v>
      </c>
      <c r="AY103" s="261" t="b">
        <f t="shared" si="1"/>
        <v>1</v>
      </c>
      <c r="BD103" s="261" t="s">
        <v>208</v>
      </c>
    </row>
    <row r="104" spans="1:60" x14ac:dyDescent="0.3">
      <c r="A104" s="248" t="s">
        <v>705</v>
      </c>
      <c r="B104" s="249" t="s">
        <v>603</v>
      </c>
      <c r="C104" s="250" t="s">
        <v>311</v>
      </c>
      <c r="D104" s="248" t="s">
        <v>706</v>
      </c>
      <c r="E104" s="307"/>
      <c r="F104" s="251"/>
      <c r="G104" s="251"/>
      <c r="H104" s="247" t="s">
        <v>2048</v>
      </c>
      <c r="I104" s="257"/>
      <c r="J104" s="257"/>
      <c r="K104" s="257"/>
      <c r="L104" s="308"/>
      <c r="M104" s="257"/>
      <c r="N104" s="258"/>
      <c r="O104" s="258"/>
      <c r="P104" s="258"/>
      <c r="Q104" s="258"/>
      <c r="R104" s="247"/>
      <c r="S104" s="247"/>
      <c r="T104" s="247"/>
      <c r="U104" s="247"/>
      <c r="V104" s="247"/>
      <c r="W104" s="310"/>
      <c r="X104" s="247"/>
      <c r="Y104" s="258"/>
      <c r="Z104" s="258"/>
      <c r="AH104" s="261" t="s">
        <v>708</v>
      </c>
      <c r="AI104" s="261" t="s">
        <v>202</v>
      </c>
      <c r="AJ104" s="261" t="s">
        <v>203</v>
      </c>
      <c r="AK104" s="261" t="s">
        <v>204</v>
      </c>
      <c r="AL104" s="261" t="s">
        <v>205</v>
      </c>
      <c r="AM104" s="261" t="s">
        <v>205</v>
      </c>
      <c r="AN104" s="261" t="s">
        <v>205</v>
      </c>
      <c r="AO104" s="261" t="s">
        <v>205</v>
      </c>
      <c r="AP104" s="261" t="s">
        <v>206</v>
      </c>
      <c r="AQ104" s="261" t="s">
        <v>205</v>
      </c>
      <c r="AR104" s="261" t="s">
        <v>205</v>
      </c>
      <c r="AS104" s="261" t="s">
        <v>205</v>
      </c>
      <c r="AT104" s="261" t="s">
        <v>257</v>
      </c>
      <c r="AU104" s="261" t="s">
        <v>205</v>
      </c>
      <c r="AV104" s="261"/>
      <c r="AW104" s="261" t="s">
        <v>204</v>
      </c>
      <c r="AX104" s="261" t="str">
        <f>VLOOKUP(CONCATENATE("xx",A104),'[1]WCL-PCD-NP GPIO'!$B$8:$AQ$217,42,FALSE)</f>
        <v>Native F1</v>
      </c>
      <c r="AY104" s="261" t="b">
        <f t="shared" si="1"/>
        <v>1</v>
      </c>
      <c r="BD104" s="261" t="s">
        <v>208</v>
      </c>
    </row>
    <row r="105" spans="1:60" x14ac:dyDescent="0.3">
      <c r="A105" s="311" t="s">
        <v>709</v>
      </c>
      <c r="B105" s="249" t="s">
        <v>603</v>
      </c>
      <c r="C105" s="250" t="s">
        <v>311</v>
      </c>
      <c r="D105" s="248"/>
      <c r="E105" s="307"/>
      <c r="F105" s="251"/>
      <c r="G105" s="251"/>
      <c r="H105" s="254"/>
      <c r="I105" s="257"/>
      <c r="J105" s="257"/>
      <c r="K105" s="255"/>
      <c r="L105" s="256"/>
      <c r="M105" s="257"/>
      <c r="N105" s="255"/>
      <c r="O105" s="255"/>
      <c r="P105" s="255"/>
      <c r="Q105" s="305"/>
      <c r="R105" s="255"/>
      <c r="S105" s="255"/>
      <c r="T105" s="255"/>
      <c r="U105" s="255"/>
      <c r="V105" s="255"/>
      <c r="W105" s="306"/>
      <c r="X105" s="255"/>
      <c r="Y105" s="257"/>
      <c r="Z105" s="257"/>
      <c r="AA105" s="249" t="s">
        <v>710</v>
      </c>
      <c r="AB105" s="261" t="s">
        <v>205</v>
      </c>
      <c r="AC105" s="261" t="s">
        <v>205</v>
      </c>
      <c r="AD105" s="261" t="s">
        <v>205</v>
      </c>
      <c r="AE105" s="261" t="s">
        <v>205</v>
      </c>
      <c r="AF105" s="261" t="s">
        <v>205</v>
      </c>
      <c r="AG105" s="261" t="s">
        <v>205</v>
      </c>
      <c r="AH105" s="261"/>
      <c r="AI105" s="261" t="s">
        <v>202</v>
      </c>
      <c r="AJ105" s="261" t="s">
        <v>203</v>
      </c>
      <c r="AK105" s="261" t="s">
        <v>204</v>
      </c>
      <c r="AL105" s="261" t="s">
        <v>205</v>
      </c>
      <c r="AM105" s="261" t="s">
        <v>205</v>
      </c>
      <c r="AN105" s="261" t="s">
        <v>205</v>
      </c>
      <c r="AO105" s="261" t="s">
        <v>205</v>
      </c>
      <c r="AP105" s="261" t="s">
        <v>214</v>
      </c>
      <c r="AQ105" s="261" t="s">
        <v>205</v>
      </c>
      <c r="AR105" s="261" t="s">
        <v>205</v>
      </c>
      <c r="AS105" s="261" t="s">
        <v>205</v>
      </c>
      <c r="AT105" s="261" t="s">
        <v>257</v>
      </c>
      <c r="AU105" s="261" t="s">
        <v>205</v>
      </c>
      <c r="AV105" s="261"/>
      <c r="AW105" s="261" t="s">
        <v>204</v>
      </c>
      <c r="AX105" s="261" t="str">
        <f>VLOOKUP(CONCATENATE("xx",A105),'[1]WCL-PCD-NP GPIO'!$B$8:$AQ$217,42,FALSE)</f>
        <v>GP-In</v>
      </c>
      <c r="AY105" s="261" t="b">
        <f t="shared" si="1"/>
        <v>0</v>
      </c>
      <c r="AZ105" s="261"/>
      <c r="BA105" s="261"/>
      <c r="BB105" s="261"/>
      <c r="BC105" s="261"/>
      <c r="BD105" s="261" t="s">
        <v>208</v>
      </c>
      <c r="BE105" s="261"/>
      <c r="BF105" s="261"/>
      <c r="BG105" s="261"/>
      <c r="BH105" s="261"/>
    </row>
    <row r="106" spans="1:60" x14ac:dyDescent="0.3">
      <c r="A106" s="311" t="s">
        <v>711</v>
      </c>
      <c r="B106" s="249" t="s">
        <v>603</v>
      </c>
      <c r="C106" s="250" t="s">
        <v>311</v>
      </c>
      <c r="D106" s="248"/>
      <c r="E106" s="307"/>
      <c r="F106" s="251"/>
      <c r="G106" s="251"/>
      <c r="H106" s="254"/>
      <c r="I106" s="257"/>
      <c r="J106" s="257"/>
      <c r="K106" s="255"/>
      <c r="L106" s="256"/>
      <c r="M106" s="257"/>
      <c r="N106" s="255"/>
      <c r="O106" s="255"/>
      <c r="P106" s="255"/>
      <c r="Q106" s="305"/>
      <c r="R106" s="255"/>
      <c r="S106" s="255"/>
      <c r="T106" s="255"/>
      <c r="U106" s="255"/>
      <c r="V106" s="255"/>
      <c r="W106" s="306"/>
      <c r="X106" s="255"/>
      <c r="Y106" s="257"/>
      <c r="Z106" s="257"/>
      <c r="AA106" s="249" t="s">
        <v>710</v>
      </c>
      <c r="AB106" s="261" t="s">
        <v>205</v>
      </c>
      <c r="AC106" s="261" t="s">
        <v>205</v>
      </c>
      <c r="AD106" s="261" t="s">
        <v>205</v>
      </c>
      <c r="AE106" s="261" t="s">
        <v>205</v>
      </c>
      <c r="AF106" s="261" t="s">
        <v>205</v>
      </c>
      <c r="AG106" s="261" t="s">
        <v>205</v>
      </c>
      <c r="AH106" s="261"/>
      <c r="AI106" s="261" t="s">
        <v>202</v>
      </c>
      <c r="AJ106" s="261" t="s">
        <v>203</v>
      </c>
      <c r="AK106" s="261" t="s">
        <v>204</v>
      </c>
      <c r="AL106" s="261" t="s">
        <v>205</v>
      </c>
      <c r="AM106" s="261" t="s">
        <v>205</v>
      </c>
      <c r="AN106" s="261" t="s">
        <v>205</v>
      </c>
      <c r="AO106" s="261" t="s">
        <v>205</v>
      </c>
      <c r="AP106" s="261" t="s">
        <v>220</v>
      </c>
      <c r="AQ106" s="261" t="s">
        <v>205</v>
      </c>
      <c r="AR106" s="261" t="s">
        <v>205</v>
      </c>
      <c r="AS106" s="261" t="s">
        <v>205</v>
      </c>
      <c r="AT106" s="261" t="s">
        <v>257</v>
      </c>
      <c r="AU106" s="261" t="s">
        <v>205</v>
      </c>
      <c r="AV106" s="261"/>
      <c r="AW106" s="261" t="s">
        <v>204</v>
      </c>
      <c r="AX106" s="261" t="str">
        <f>VLOOKUP(CONCATENATE("xx",A106),'[1]WCL-PCD-NP GPIO'!$B$8:$AQ$217,42,FALSE)</f>
        <v>GP-In</v>
      </c>
      <c r="AY106" s="261" t="b">
        <f t="shared" si="1"/>
        <v>0</v>
      </c>
      <c r="AZ106" s="261"/>
      <c r="BA106" s="261"/>
      <c r="BB106" s="261"/>
      <c r="BC106" s="261"/>
      <c r="BD106" s="261" t="s">
        <v>208</v>
      </c>
      <c r="BE106" s="261"/>
      <c r="BF106" s="261"/>
      <c r="BG106" s="261"/>
      <c r="BH106" s="261"/>
    </row>
    <row r="107" spans="1:60" x14ac:dyDescent="0.3">
      <c r="A107" s="311" t="s">
        <v>712</v>
      </c>
      <c r="B107" s="249" t="s">
        <v>603</v>
      </c>
      <c r="C107" s="250" t="s">
        <v>311</v>
      </c>
      <c r="D107" s="248"/>
      <c r="E107" s="307"/>
      <c r="F107" s="251"/>
      <c r="G107" s="251"/>
      <c r="H107" s="254"/>
      <c r="I107" s="257"/>
      <c r="J107" s="255"/>
      <c r="K107" s="255"/>
      <c r="L107" s="256"/>
      <c r="M107" s="257"/>
      <c r="N107" s="258"/>
      <c r="O107" s="258"/>
      <c r="P107" s="258"/>
      <c r="Q107" s="258"/>
      <c r="R107" s="247"/>
      <c r="S107" s="247"/>
      <c r="T107" s="247"/>
      <c r="U107" s="247"/>
      <c r="V107" s="247"/>
      <c r="W107" s="310"/>
      <c r="X107" s="247"/>
      <c r="Y107" s="258"/>
      <c r="Z107" s="258"/>
      <c r="AH107" s="261"/>
      <c r="AI107" s="261" t="s">
        <v>202</v>
      </c>
      <c r="AJ107" s="261" t="s">
        <v>281</v>
      </c>
      <c r="AK107" s="261" t="s">
        <v>21</v>
      </c>
      <c r="AL107" s="261" t="s">
        <v>282</v>
      </c>
      <c r="AM107" s="261" t="s">
        <v>205</v>
      </c>
      <c r="AN107" s="261" t="s">
        <v>620</v>
      </c>
      <c r="AO107" s="261" t="s">
        <v>205</v>
      </c>
      <c r="AP107" s="261" t="s">
        <v>227</v>
      </c>
      <c r="AQ107" s="261" t="s">
        <v>285</v>
      </c>
      <c r="AR107" s="261" t="s">
        <v>286</v>
      </c>
      <c r="AS107" s="261" t="s">
        <v>205</v>
      </c>
      <c r="AT107" s="261" t="s">
        <v>257</v>
      </c>
      <c r="AU107" s="312" t="s">
        <v>287</v>
      </c>
      <c r="AV107" s="261"/>
      <c r="AW107" s="261" t="s">
        <v>207</v>
      </c>
      <c r="AX107" s="261" t="e">
        <f>VLOOKUP(CONCATENATE("xx",A107),'[1]WCL-PCD-NP GPIO'!$B$8:$AQ$217,42,FALSE)</f>
        <v>#REF!</v>
      </c>
      <c r="AY107" s="261" t="e">
        <f t="shared" si="1"/>
        <v>#REF!</v>
      </c>
      <c r="BD107" s="261" t="s">
        <v>208</v>
      </c>
    </row>
    <row r="108" spans="1:60" ht="15" thickBot="1" x14ac:dyDescent="0.35">
      <c r="A108" s="316" t="s">
        <v>713</v>
      </c>
      <c r="B108" s="341" t="s">
        <v>603</v>
      </c>
      <c r="C108" s="354" t="s">
        <v>311</v>
      </c>
      <c r="D108" s="319"/>
      <c r="E108" s="307"/>
      <c r="F108" s="251"/>
      <c r="G108" s="251"/>
      <c r="H108" s="337"/>
      <c r="I108" s="355"/>
      <c r="J108" s="338"/>
      <c r="K108" s="338"/>
      <c r="L108" s="339"/>
      <c r="M108" s="257"/>
      <c r="N108" s="258"/>
      <c r="O108" s="258"/>
      <c r="P108" s="258"/>
      <c r="Q108" s="258"/>
      <c r="R108" s="247"/>
      <c r="S108" s="247"/>
      <c r="T108" s="247"/>
      <c r="U108" s="247"/>
      <c r="V108" s="247"/>
      <c r="W108" s="310"/>
      <c r="X108" s="247"/>
      <c r="Y108" s="258"/>
      <c r="Z108" s="258"/>
      <c r="AH108" s="261"/>
      <c r="AI108" s="261" t="s">
        <v>202</v>
      </c>
      <c r="AJ108" s="261" t="s">
        <v>281</v>
      </c>
      <c r="AK108" s="261" t="s">
        <v>21</v>
      </c>
      <c r="AL108" s="261" t="s">
        <v>282</v>
      </c>
      <c r="AM108" s="261" t="s">
        <v>205</v>
      </c>
      <c r="AN108" s="261" t="s">
        <v>620</v>
      </c>
      <c r="AO108" s="261" t="s">
        <v>205</v>
      </c>
      <c r="AP108" s="261" t="s">
        <v>233</v>
      </c>
      <c r="AQ108" s="261" t="s">
        <v>285</v>
      </c>
      <c r="AR108" s="261" t="s">
        <v>286</v>
      </c>
      <c r="AS108" s="261" t="s">
        <v>205</v>
      </c>
      <c r="AT108" s="261" t="s">
        <v>257</v>
      </c>
      <c r="AU108" s="312" t="s">
        <v>287</v>
      </c>
      <c r="AV108" s="261"/>
      <c r="AW108" s="261" t="s">
        <v>207</v>
      </c>
      <c r="AX108" s="261" t="e">
        <f>VLOOKUP(CONCATENATE("xx",A108),'[1]WCL-PCD-NP GPIO'!$B$8:$AQ$217,42,FALSE)</f>
        <v>#REF!</v>
      </c>
      <c r="AY108" s="261" t="e">
        <f t="shared" si="1"/>
        <v>#REF!</v>
      </c>
      <c r="BD108" s="261" t="s">
        <v>208</v>
      </c>
    </row>
    <row r="109" spans="1:60" x14ac:dyDescent="0.3">
      <c r="A109" s="297" t="s">
        <v>716</v>
      </c>
      <c r="B109" s="298" t="s">
        <v>715</v>
      </c>
      <c r="C109" s="344" t="s">
        <v>717</v>
      </c>
      <c r="D109" s="297" t="s">
        <v>718</v>
      </c>
      <c r="E109" s="307"/>
      <c r="F109" s="251"/>
      <c r="G109" s="251"/>
      <c r="H109" s="400" t="s">
        <v>719</v>
      </c>
      <c r="I109" s="324"/>
      <c r="J109" s="302"/>
      <c r="K109" s="302"/>
      <c r="L109" s="304"/>
      <c r="M109" s="257"/>
      <c r="N109" s="258"/>
      <c r="O109" s="258"/>
      <c r="P109" s="258"/>
      <c r="Q109" s="258"/>
      <c r="R109" s="247"/>
      <c r="S109" s="247"/>
      <c r="T109" s="247"/>
      <c r="U109" s="247"/>
      <c r="V109" s="247"/>
      <c r="W109" s="310"/>
      <c r="X109" s="247"/>
      <c r="Y109" s="258"/>
      <c r="Z109" s="258"/>
      <c r="AH109" s="261" t="s">
        <v>720</v>
      </c>
      <c r="AI109" s="261" t="s">
        <v>202</v>
      </c>
      <c r="AJ109" s="261" t="s">
        <v>253</v>
      </c>
      <c r="AK109" s="261" t="s">
        <v>21</v>
      </c>
      <c r="AL109" s="261" t="s">
        <v>254</v>
      </c>
      <c r="AM109" s="261" t="s">
        <v>255</v>
      </c>
      <c r="AN109" s="261" t="s">
        <v>205</v>
      </c>
      <c r="AO109" s="261" t="s">
        <v>205</v>
      </c>
      <c r="AP109" s="261" t="s">
        <v>481</v>
      </c>
      <c r="AQ109" s="261" t="s">
        <v>205</v>
      </c>
      <c r="AR109" s="261" t="s">
        <v>205</v>
      </c>
      <c r="AS109" s="261" t="s">
        <v>205</v>
      </c>
      <c r="AT109" s="261" t="s">
        <v>257</v>
      </c>
      <c r="AU109" s="261" t="s">
        <v>205</v>
      </c>
      <c r="AV109" s="261"/>
      <c r="AW109" s="261" t="s">
        <v>296</v>
      </c>
      <c r="AX109" s="261" t="str">
        <f>VLOOKUP(CONCATENATE("xx",A109),'[1]WCL-PCD-NP GPIO'!$B$8:$AQ$217,42,FALSE)</f>
        <v>Native F2</v>
      </c>
      <c r="AY109" s="261" t="b">
        <f t="shared" si="1"/>
        <v>1</v>
      </c>
      <c r="BD109" s="261" t="s">
        <v>208</v>
      </c>
    </row>
    <row r="110" spans="1:60" x14ac:dyDescent="0.3">
      <c r="A110" s="248" t="s">
        <v>721</v>
      </c>
      <c r="B110" s="249" t="s">
        <v>715</v>
      </c>
      <c r="C110" s="250" t="s">
        <v>717</v>
      </c>
      <c r="D110" s="248" t="s">
        <v>722</v>
      </c>
      <c r="E110" s="307"/>
      <c r="F110" s="251"/>
      <c r="G110" s="251"/>
      <c r="H110" s="254" t="s">
        <v>2049</v>
      </c>
      <c r="I110" s="255" t="s">
        <v>724</v>
      </c>
      <c r="J110" s="255" t="s">
        <v>725</v>
      </c>
      <c r="K110" s="272" t="s">
        <v>2050</v>
      </c>
      <c r="L110" s="256"/>
      <c r="M110" s="257"/>
      <c r="N110" s="255"/>
      <c r="O110" s="255"/>
      <c r="P110" s="255"/>
      <c r="Q110" s="305"/>
      <c r="R110" s="255"/>
      <c r="S110" s="255"/>
      <c r="T110" s="255" t="s">
        <v>1998</v>
      </c>
      <c r="U110" s="255" t="s">
        <v>1999</v>
      </c>
      <c r="V110" s="255"/>
      <c r="W110" s="309" t="s">
        <v>2000</v>
      </c>
      <c r="X110" s="255"/>
      <c r="Y110" s="257"/>
      <c r="Z110" s="257"/>
      <c r="AA110" s="249" t="s">
        <v>726</v>
      </c>
      <c r="AB110" s="261" t="s">
        <v>205</v>
      </c>
      <c r="AC110" s="261" t="s">
        <v>205</v>
      </c>
      <c r="AD110" s="261" t="s">
        <v>205</v>
      </c>
      <c r="AE110" s="261" t="s">
        <v>205</v>
      </c>
      <c r="AF110" s="261" t="s">
        <v>205</v>
      </c>
      <c r="AG110" s="261" t="s">
        <v>205</v>
      </c>
      <c r="AH110" s="261" t="s">
        <v>727</v>
      </c>
      <c r="AI110" s="261" t="s">
        <v>287</v>
      </c>
      <c r="AJ110" s="261" t="s">
        <v>281</v>
      </c>
      <c r="AK110" s="261" t="s">
        <v>21</v>
      </c>
      <c r="AL110" s="261" t="s">
        <v>282</v>
      </c>
      <c r="AM110" s="261" t="s">
        <v>205</v>
      </c>
      <c r="AN110" s="261" t="s">
        <v>620</v>
      </c>
      <c r="AO110" s="261" t="s">
        <v>205</v>
      </c>
      <c r="AP110" s="261" t="s">
        <v>606</v>
      </c>
      <c r="AQ110" s="312" t="s">
        <v>285</v>
      </c>
      <c r="AR110" s="261" t="s">
        <v>286</v>
      </c>
      <c r="AS110" s="261" t="s">
        <v>205</v>
      </c>
      <c r="AT110" s="261" t="s">
        <v>257</v>
      </c>
      <c r="AU110" s="261" t="s">
        <v>287</v>
      </c>
      <c r="AV110" s="261"/>
      <c r="AW110" s="261" t="s">
        <v>258</v>
      </c>
      <c r="AX110" s="261" t="str">
        <f>VLOOKUP(CONCATENATE("xx",A110),'[1]WCL-PCD-NP GPIO'!$B$8:$AQ$217,42,FALSE)</f>
        <v>GP-In</v>
      </c>
      <c r="AY110" s="261" t="b">
        <f t="shared" si="1"/>
        <v>1</v>
      </c>
      <c r="AZ110" s="261"/>
      <c r="BA110" s="261"/>
      <c r="BB110" s="261"/>
      <c r="BC110" s="261"/>
      <c r="BD110" s="261" t="s">
        <v>208</v>
      </c>
      <c r="BE110" s="261"/>
      <c r="BF110" s="261"/>
      <c r="BG110" s="261"/>
      <c r="BH110" s="261"/>
    </row>
    <row r="111" spans="1:60" x14ac:dyDescent="0.3">
      <c r="A111" s="248" t="s">
        <v>728</v>
      </c>
      <c r="B111" s="249" t="s">
        <v>715</v>
      </c>
      <c r="C111" s="250" t="s">
        <v>717</v>
      </c>
      <c r="D111" s="248" t="s">
        <v>729</v>
      </c>
      <c r="E111" s="307"/>
      <c r="F111" s="251"/>
      <c r="G111" s="251"/>
      <c r="H111" s="394" t="s">
        <v>730</v>
      </c>
      <c r="I111" s="255"/>
      <c r="J111" s="255"/>
      <c r="K111" s="255"/>
      <c r="L111" s="256"/>
      <c r="M111" s="257"/>
      <c r="N111" s="255"/>
      <c r="O111" s="255"/>
      <c r="P111" s="255"/>
      <c r="Q111" s="305"/>
      <c r="R111" s="255"/>
      <c r="S111" s="255"/>
      <c r="T111" s="255"/>
      <c r="U111" s="255"/>
      <c r="V111" s="255"/>
      <c r="W111" s="306"/>
      <c r="X111" s="255"/>
      <c r="Y111" s="257"/>
      <c r="Z111" s="257"/>
      <c r="AA111" s="249" t="s">
        <v>726</v>
      </c>
      <c r="AB111" s="261" t="s">
        <v>205</v>
      </c>
      <c r="AC111" s="261" t="s">
        <v>205</v>
      </c>
      <c r="AD111" s="261" t="s">
        <v>205</v>
      </c>
      <c r="AE111" s="261" t="s">
        <v>205</v>
      </c>
      <c r="AF111" s="261" t="s">
        <v>205</v>
      </c>
      <c r="AG111" s="261" t="s">
        <v>205</v>
      </c>
      <c r="AH111" s="261" t="s">
        <v>731</v>
      </c>
      <c r="AI111" s="261" t="s">
        <v>202</v>
      </c>
      <c r="AJ111" s="261" t="s">
        <v>253</v>
      </c>
      <c r="AK111" s="261" t="s">
        <v>21</v>
      </c>
      <c r="AL111" s="261" t="s">
        <v>254</v>
      </c>
      <c r="AM111" s="261" t="s">
        <v>255</v>
      </c>
      <c r="AN111" s="261" t="s">
        <v>205</v>
      </c>
      <c r="AO111" s="261" t="s">
        <v>205</v>
      </c>
      <c r="AP111" s="261" t="s">
        <v>611</v>
      </c>
      <c r="AQ111" s="261" t="s">
        <v>205</v>
      </c>
      <c r="AR111" s="261" t="s">
        <v>205</v>
      </c>
      <c r="AS111" s="261" t="s">
        <v>205</v>
      </c>
      <c r="AT111" s="261" t="s">
        <v>257</v>
      </c>
      <c r="AU111" s="261" t="s">
        <v>205</v>
      </c>
      <c r="AV111" s="261"/>
      <c r="AW111" s="261" t="s">
        <v>258</v>
      </c>
      <c r="AX111" s="261" t="str">
        <f>VLOOKUP(CONCATENATE("xx",A111),'[1]WCL-PCD-NP GPIO'!$B$8:$AQ$217,42,FALSE)</f>
        <v>GP-In</v>
      </c>
      <c r="AY111" s="261" t="b">
        <f t="shared" si="1"/>
        <v>1</v>
      </c>
      <c r="AZ111" s="261"/>
      <c r="BA111" s="261"/>
      <c r="BB111" s="261"/>
      <c r="BC111" s="261"/>
      <c r="BD111" s="261" t="s">
        <v>208</v>
      </c>
      <c r="BE111" s="261"/>
      <c r="BF111" s="261"/>
      <c r="BG111" s="261"/>
      <c r="BH111" s="261"/>
    </row>
    <row r="112" spans="1:60" x14ac:dyDescent="0.3">
      <c r="A112" s="248" t="s">
        <v>733</v>
      </c>
      <c r="B112" s="249" t="s">
        <v>715</v>
      </c>
      <c r="C112" s="250" t="s">
        <v>717</v>
      </c>
      <c r="D112" s="248" t="s">
        <v>734</v>
      </c>
      <c r="E112" s="307"/>
      <c r="F112" s="251"/>
      <c r="G112" s="251"/>
      <c r="H112" s="254" t="s">
        <v>735</v>
      </c>
      <c r="I112" s="255"/>
      <c r="J112" s="255" t="s">
        <v>119</v>
      </c>
      <c r="K112" s="255"/>
      <c r="L112" s="256"/>
      <c r="M112" s="257"/>
      <c r="N112" s="255"/>
      <c r="O112" s="255"/>
      <c r="P112" s="255"/>
      <c r="Q112" s="305"/>
      <c r="R112" s="255"/>
      <c r="S112" s="255"/>
      <c r="T112" s="255" t="s">
        <v>2009</v>
      </c>
      <c r="U112" s="255" t="s">
        <v>1999</v>
      </c>
      <c r="V112" s="255"/>
      <c r="W112" s="309" t="s">
        <v>2004</v>
      </c>
      <c r="X112" s="255"/>
      <c r="Y112" s="257"/>
      <c r="Z112" s="257"/>
      <c r="AA112" s="249" t="s">
        <v>726</v>
      </c>
      <c r="AB112" s="261" t="s">
        <v>205</v>
      </c>
      <c r="AC112" s="261" t="s">
        <v>205</v>
      </c>
      <c r="AD112" s="261" t="s">
        <v>205</v>
      </c>
      <c r="AE112" s="261" t="s">
        <v>205</v>
      </c>
      <c r="AF112" s="261" t="s">
        <v>205</v>
      </c>
      <c r="AG112" s="261" t="s">
        <v>205</v>
      </c>
      <c r="AH112" s="261" t="s">
        <v>430</v>
      </c>
      <c r="AI112" s="261" t="s">
        <v>36</v>
      </c>
      <c r="AJ112" s="261" t="s">
        <v>203</v>
      </c>
      <c r="AK112" s="261" t="s">
        <v>345</v>
      </c>
      <c r="AL112" s="261" t="s">
        <v>205</v>
      </c>
      <c r="AM112" s="261" t="s">
        <v>205</v>
      </c>
      <c r="AN112" s="261" t="s">
        <v>205</v>
      </c>
      <c r="AO112" s="261" t="s">
        <v>205</v>
      </c>
      <c r="AP112" s="261" t="s">
        <v>621</v>
      </c>
      <c r="AQ112" s="261" t="s">
        <v>205</v>
      </c>
      <c r="AR112" s="261" t="s">
        <v>205</v>
      </c>
      <c r="AS112" s="261" t="s">
        <v>205</v>
      </c>
      <c r="AT112" s="261" t="s">
        <v>257</v>
      </c>
      <c r="AU112" s="261" t="s">
        <v>205</v>
      </c>
      <c r="AV112" s="261"/>
      <c r="AW112" s="261" t="s">
        <v>258</v>
      </c>
      <c r="AX112" s="261" t="str">
        <f>VLOOKUP(CONCATENATE("xx",A112),'[1]WCL-PCD-NP GPIO'!$B$8:$AQ$217,42,FALSE)</f>
        <v>GP-In</v>
      </c>
      <c r="AY112" s="261" t="b">
        <f t="shared" si="1"/>
        <v>1</v>
      </c>
      <c r="AZ112" s="261"/>
      <c r="BA112" s="261"/>
      <c r="BB112" s="261"/>
      <c r="BC112" s="261"/>
      <c r="BD112" s="261" t="s">
        <v>208</v>
      </c>
      <c r="BE112" s="261"/>
      <c r="BF112" s="261"/>
      <c r="BG112" s="261"/>
      <c r="BH112" s="261"/>
    </row>
    <row r="113" spans="1:60" x14ac:dyDescent="0.3">
      <c r="A113" s="248" t="s">
        <v>737</v>
      </c>
      <c r="B113" s="330" t="s">
        <v>715</v>
      </c>
      <c r="C113" s="250" t="s">
        <v>717</v>
      </c>
      <c r="D113" s="331" t="s">
        <v>738</v>
      </c>
      <c r="E113" s="332" t="s">
        <v>1990</v>
      </c>
      <c r="F113" s="334"/>
      <c r="G113" s="334"/>
      <c r="H113" s="394" t="s">
        <v>739</v>
      </c>
      <c r="I113" s="255"/>
      <c r="J113" s="255"/>
      <c r="K113" s="255"/>
      <c r="L113" s="256"/>
      <c r="M113" s="257"/>
      <c r="N113" s="258"/>
      <c r="O113" s="258"/>
      <c r="P113" s="258"/>
      <c r="Q113" s="258"/>
      <c r="R113" s="247" t="s">
        <v>2021</v>
      </c>
      <c r="S113" s="247"/>
      <c r="T113" s="247" t="s">
        <v>2051</v>
      </c>
      <c r="U113" s="247" t="s">
        <v>2006</v>
      </c>
      <c r="V113" s="247"/>
      <c r="W113" s="259" t="s">
        <v>2052</v>
      </c>
      <c r="X113" s="247"/>
      <c r="Y113" s="258"/>
      <c r="Z113" s="258"/>
      <c r="AH113" s="261" t="s">
        <v>740</v>
      </c>
      <c r="AI113" s="261" t="s">
        <v>202</v>
      </c>
      <c r="AJ113" s="261" t="s">
        <v>253</v>
      </c>
      <c r="AK113" s="356" t="s">
        <v>21</v>
      </c>
      <c r="AL113" s="356" t="s">
        <v>282</v>
      </c>
      <c r="AM113" s="356" t="s">
        <v>205</v>
      </c>
      <c r="AN113" s="261" t="s">
        <v>205</v>
      </c>
      <c r="AO113" s="356" t="s">
        <v>205</v>
      </c>
      <c r="AP113" s="261" t="s">
        <v>623</v>
      </c>
      <c r="AQ113" s="356" t="s">
        <v>285</v>
      </c>
      <c r="AR113" s="356" t="s">
        <v>205</v>
      </c>
      <c r="AS113" s="356" t="s">
        <v>205</v>
      </c>
      <c r="AT113" s="261" t="s">
        <v>257</v>
      </c>
      <c r="AU113" s="261" t="s">
        <v>205</v>
      </c>
      <c r="AV113" s="261"/>
      <c r="AW113" s="261" t="s">
        <v>347</v>
      </c>
      <c r="AX113" s="261" t="str">
        <f>VLOOKUP(CONCATENATE("xx",A113),'[1]WCL-PCD-NP GPIO'!$B$8:$AQ$217,42,FALSE)</f>
        <v>GP-Out</v>
      </c>
      <c r="AY113" s="261" t="b">
        <f t="shared" si="1"/>
        <v>1</v>
      </c>
      <c r="BD113" s="261" t="s">
        <v>208</v>
      </c>
    </row>
    <row r="114" spans="1:60" x14ac:dyDescent="0.3">
      <c r="A114" s="248" t="s">
        <v>741</v>
      </c>
      <c r="B114" s="249" t="s">
        <v>715</v>
      </c>
      <c r="C114" s="250" t="s">
        <v>717</v>
      </c>
      <c r="D114" s="248" t="s">
        <v>742</v>
      </c>
      <c r="E114" s="307"/>
      <c r="F114" s="251"/>
      <c r="G114" s="251"/>
      <c r="H114" s="255" t="s">
        <v>743</v>
      </c>
      <c r="I114" s="394" t="s">
        <v>2053</v>
      </c>
      <c r="J114" s="255" t="s">
        <v>744</v>
      </c>
      <c r="K114" s="255" t="s">
        <v>745</v>
      </c>
      <c r="L114" s="255" t="s">
        <v>2054</v>
      </c>
      <c r="M114" s="257"/>
      <c r="N114" s="285"/>
      <c r="O114" s="255"/>
      <c r="P114" s="255"/>
      <c r="Q114" s="305"/>
      <c r="R114" s="255"/>
      <c r="S114" s="255"/>
      <c r="T114" s="255" t="s">
        <v>2055</v>
      </c>
      <c r="U114" s="255" t="s">
        <v>2006</v>
      </c>
      <c r="V114" s="255"/>
      <c r="W114" s="309" t="s">
        <v>2004</v>
      </c>
      <c r="X114" s="255"/>
      <c r="Y114" s="257"/>
      <c r="Z114" s="257"/>
      <c r="AA114" s="249" t="s">
        <v>746</v>
      </c>
      <c r="AB114" s="261" t="s">
        <v>205</v>
      </c>
      <c r="AC114" s="261" t="s">
        <v>205</v>
      </c>
      <c r="AD114" s="261" t="s">
        <v>205</v>
      </c>
      <c r="AE114" s="261" t="s">
        <v>205</v>
      </c>
      <c r="AF114" s="261" t="s">
        <v>205</v>
      </c>
      <c r="AG114" s="261" t="s">
        <v>205</v>
      </c>
      <c r="AH114" s="261" t="s">
        <v>747</v>
      </c>
      <c r="AI114" s="261" t="s">
        <v>202</v>
      </c>
      <c r="AJ114" s="284" t="s">
        <v>203</v>
      </c>
      <c r="AK114" s="284" t="s">
        <v>205</v>
      </c>
      <c r="AL114" s="284" t="s">
        <v>205</v>
      </c>
      <c r="AM114" s="284" t="s">
        <v>205</v>
      </c>
      <c r="AN114" s="261" t="s">
        <v>205</v>
      </c>
      <c r="AO114" s="261" t="s">
        <v>205</v>
      </c>
      <c r="AP114" s="261" t="s">
        <v>632</v>
      </c>
      <c r="AQ114" s="261" t="s">
        <v>205</v>
      </c>
      <c r="AR114" s="261" t="s">
        <v>205</v>
      </c>
      <c r="AS114" s="261" t="s">
        <v>205</v>
      </c>
      <c r="AT114" s="261" t="s">
        <v>257</v>
      </c>
      <c r="AU114" s="261" t="s">
        <v>205</v>
      </c>
      <c r="AV114" s="261"/>
      <c r="AW114" s="261" t="s">
        <v>258</v>
      </c>
      <c r="AX114" s="261" t="str">
        <f>VLOOKUP(CONCATENATE("xx",A114),'[1]WCL-PCD-NP GPIO'!$B$8:$AQ$217,42,FALSE)</f>
        <v>GP-In</v>
      </c>
      <c r="AY114" s="261" t="b">
        <f t="shared" si="1"/>
        <v>1</v>
      </c>
      <c r="AZ114" s="261"/>
      <c r="BA114" s="261"/>
      <c r="BB114" s="261"/>
      <c r="BC114" s="261"/>
      <c r="BD114" s="261" t="s">
        <v>208</v>
      </c>
      <c r="BE114" s="261"/>
      <c r="BF114" s="261"/>
      <c r="BG114" s="261"/>
      <c r="BH114" s="261"/>
    </row>
    <row r="115" spans="1:60" x14ac:dyDescent="0.3">
      <c r="A115" s="248" t="s">
        <v>748</v>
      </c>
      <c r="B115" s="249" t="s">
        <v>715</v>
      </c>
      <c r="C115" s="250" t="s">
        <v>717</v>
      </c>
      <c r="D115" s="248" t="s">
        <v>749</v>
      </c>
      <c r="E115" s="307"/>
      <c r="F115" s="251"/>
      <c r="G115" s="251"/>
      <c r="H115" s="255" t="s">
        <v>2056</v>
      </c>
      <c r="I115" s="394" t="s">
        <v>2057</v>
      </c>
      <c r="J115" s="272" t="s">
        <v>751</v>
      </c>
      <c r="K115" s="255"/>
      <c r="L115" s="256"/>
      <c r="M115" s="257"/>
      <c r="N115" s="285"/>
      <c r="O115" s="255"/>
      <c r="P115" s="255"/>
      <c r="Q115" s="305"/>
      <c r="R115" s="255"/>
      <c r="S115" s="255"/>
      <c r="T115" s="255" t="s">
        <v>2058</v>
      </c>
      <c r="U115" s="255" t="s">
        <v>2006</v>
      </c>
      <c r="V115" s="255"/>
      <c r="W115" s="309" t="s">
        <v>2004</v>
      </c>
      <c r="X115" s="255"/>
      <c r="Y115" s="257"/>
      <c r="Z115" s="257"/>
      <c r="AA115" s="249" t="s">
        <v>746</v>
      </c>
      <c r="AB115" s="261" t="s">
        <v>205</v>
      </c>
      <c r="AC115" s="261" t="s">
        <v>205</v>
      </c>
      <c r="AD115" s="261" t="s">
        <v>205</v>
      </c>
      <c r="AE115" s="261" t="s">
        <v>205</v>
      </c>
      <c r="AF115" s="261" t="s">
        <v>205</v>
      </c>
      <c r="AG115" s="261" t="s">
        <v>205</v>
      </c>
      <c r="AH115" s="261" t="s">
        <v>752</v>
      </c>
      <c r="AI115" s="261" t="s">
        <v>202</v>
      </c>
      <c r="AJ115" s="284" t="s">
        <v>203</v>
      </c>
      <c r="AK115" s="284" t="s">
        <v>205</v>
      </c>
      <c r="AL115" s="284" t="s">
        <v>205</v>
      </c>
      <c r="AM115" s="284" t="s">
        <v>205</v>
      </c>
      <c r="AN115" s="261" t="s">
        <v>205</v>
      </c>
      <c r="AO115" s="261" t="s">
        <v>205</v>
      </c>
      <c r="AP115" s="261" t="s">
        <v>639</v>
      </c>
      <c r="AQ115" s="261" t="s">
        <v>205</v>
      </c>
      <c r="AR115" s="261" t="s">
        <v>205</v>
      </c>
      <c r="AS115" s="261" t="s">
        <v>205</v>
      </c>
      <c r="AT115" s="261" t="s">
        <v>257</v>
      </c>
      <c r="AU115" s="261" t="s">
        <v>205</v>
      </c>
      <c r="AV115" s="261"/>
      <c r="AW115" s="261" t="s">
        <v>258</v>
      </c>
      <c r="AX115" s="261" t="str">
        <f>VLOOKUP(CONCATENATE("xx",A115),'[1]WCL-PCD-NP GPIO'!$B$8:$AQ$217,42,FALSE)</f>
        <v>GP-In</v>
      </c>
      <c r="AY115" s="261" t="b">
        <f t="shared" si="1"/>
        <v>1</v>
      </c>
      <c r="AZ115" s="261"/>
      <c r="BA115" s="261"/>
      <c r="BB115" s="261"/>
      <c r="BC115" s="261"/>
      <c r="BD115" s="261" t="s">
        <v>208</v>
      </c>
      <c r="BE115" s="261"/>
      <c r="BF115" s="261"/>
      <c r="BG115" s="261"/>
      <c r="BH115" s="261"/>
    </row>
    <row r="116" spans="1:60" x14ac:dyDescent="0.3">
      <c r="A116" s="248" t="s">
        <v>753</v>
      </c>
      <c r="B116" s="249" t="s">
        <v>715</v>
      </c>
      <c r="C116" s="250" t="s">
        <v>717</v>
      </c>
      <c r="D116" s="331" t="s">
        <v>754</v>
      </c>
      <c r="E116" s="332" t="s">
        <v>1990</v>
      </c>
      <c r="F116" s="334"/>
      <c r="G116" s="334"/>
      <c r="H116" s="254" t="s">
        <v>755</v>
      </c>
      <c r="I116" s="255" t="s">
        <v>756</v>
      </c>
      <c r="J116" s="255" t="s">
        <v>757</v>
      </c>
      <c r="K116" s="272" t="s">
        <v>758</v>
      </c>
      <c r="L116" s="256"/>
      <c r="M116" s="257"/>
      <c r="N116" s="255"/>
      <c r="O116" s="255"/>
      <c r="P116" s="255"/>
      <c r="Q116" s="305"/>
      <c r="R116" s="255"/>
      <c r="S116" s="255"/>
      <c r="T116" s="255" t="s">
        <v>2016</v>
      </c>
      <c r="U116" s="247" t="s">
        <v>2006</v>
      </c>
      <c r="V116" s="255"/>
      <c r="W116" s="259" t="s">
        <v>2000</v>
      </c>
      <c r="X116" s="255"/>
      <c r="Y116" s="257"/>
      <c r="Z116" s="257"/>
      <c r="AA116" s="249" t="s">
        <v>726</v>
      </c>
      <c r="AB116" s="261" t="s">
        <v>205</v>
      </c>
      <c r="AC116" s="261" t="s">
        <v>205</v>
      </c>
      <c r="AD116" s="261" t="s">
        <v>205</v>
      </c>
      <c r="AE116" s="261" t="s">
        <v>205</v>
      </c>
      <c r="AF116" s="261" t="s">
        <v>205</v>
      </c>
      <c r="AG116" s="261" t="s">
        <v>205</v>
      </c>
      <c r="AH116" s="261" t="s">
        <v>759</v>
      </c>
      <c r="AI116" s="261" t="s">
        <v>202</v>
      </c>
      <c r="AJ116" s="261" t="s">
        <v>203</v>
      </c>
      <c r="AK116" s="261" t="s">
        <v>204</v>
      </c>
      <c r="AL116" s="261" t="s">
        <v>205</v>
      </c>
      <c r="AM116" s="261" t="s">
        <v>205</v>
      </c>
      <c r="AN116" s="261" t="s">
        <v>205</v>
      </c>
      <c r="AO116" s="261" t="s">
        <v>205</v>
      </c>
      <c r="AP116" s="261" t="s">
        <v>646</v>
      </c>
      <c r="AQ116" s="261" t="s">
        <v>205</v>
      </c>
      <c r="AR116" s="261" t="s">
        <v>205</v>
      </c>
      <c r="AS116" s="261" t="s">
        <v>205</v>
      </c>
      <c r="AT116" s="261" t="s">
        <v>257</v>
      </c>
      <c r="AU116" s="261" t="s">
        <v>205</v>
      </c>
      <c r="AV116" s="261"/>
      <c r="AW116" s="261" t="s">
        <v>258</v>
      </c>
      <c r="AX116" s="261" t="str">
        <f>VLOOKUP(CONCATENATE("xx",A116),'[1]WCL-PCD-NP GPIO'!$B$8:$AQ$217,42,FALSE)</f>
        <v>GP-In</v>
      </c>
      <c r="AY116" s="261" t="b">
        <f t="shared" si="1"/>
        <v>1</v>
      </c>
      <c r="AZ116" s="261"/>
      <c r="BA116" s="261"/>
      <c r="BB116" s="261"/>
      <c r="BC116" s="261"/>
      <c r="BD116" s="261" t="s">
        <v>208</v>
      </c>
      <c r="BE116" s="261"/>
      <c r="BF116" s="261"/>
      <c r="BG116" s="261"/>
      <c r="BH116" s="261"/>
    </row>
    <row r="117" spans="1:60" x14ac:dyDescent="0.3">
      <c r="A117" s="248" t="s">
        <v>760</v>
      </c>
      <c r="B117" s="249" t="s">
        <v>715</v>
      </c>
      <c r="C117" s="250" t="s">
        <v>717</v>
      </c>
      <c r="D117" s="331" t="s">
        <v>761</v>
      </c>
      <c r="E117" s="332" t="s">
        <v>1990</v>
      </c>
      <c r="F117" s="334"/>
      <c r="G117" s="334"/>
      <c r="H117" s="394" t="s">
        <v>2059</v>
      </c>
      <c r="I117" s="394" t="s">
        <v>2060</v>
      </c>
      <c r="J117" s="255"/>
      <c r="K117" s="255"/>
      <c r="L117" s="256"/>
      <c r="M117" s="257"/>
      <c r="N117" s="258"/>
      <c r="O117" s="258"/>
      <c r="P117" s="258"/>
      <c r="Q117" s="258"/>
      <c r="R117" s="247"/>
      <c r="S117" s="247"/>
      <c r="T117" s="247"/>
      <c r="U117" s="247"/>
      <c r="V117" s="247"/>
      <c r="W117" s="310"/>
      <c r="X117" s="247" t="s">
        <v>2009</v>
      </c>
      <c r="Y117" s="258"/>
      <c r="Z117" s="258"/>
      <c r="AH117" s="261" t="s">
        <v>763</v>
      </c>
      <c r="AI117" s="261" t="s">
        <v>202</v>
      </c>
      <c r="AJ117" s="261" t="s">
        <v>253</v>
      </c>
      <c r="AK117" s="261" t="s">
        <v>21</v>
      </c>
      <c r="AL117" s="261" t="s">
        <v>254</v>
      </c>
      <c r="AM117" s="261" t="s">
        <v>255</v>
      </c>
      <c r="AN117" s="261" t="s">
        <v>205</v>
      </c>
      <c r="AO117" s="261" t="s">
        <v>205</v>
      </c>
      <c r="AP117" s="261" t="s">
        <v>652</v>
      </c>
      <c r="AQ117" s="261" t="s">
        <v>205</v>
      </c>
      <c r="AR117" s="261" t="s">
        <v>205</v>
      </c>
      <c r="AS117" s="261" t="s">
        <v>205</v>
      </c>
      <c r="AT117" s="261" t="s">
        <v>257</v>
      </c>
      <c r="AU117" s="261" t="s">
        <v>205</v>
      </c>
      <c r="AV117" s="261"/>
      <c r="AW117" s="261" t="s">
        <v>258</v>
      </c>
      <c r="AX117" s="261" t="str">
        <f>VLOOKUP(CONCATENATE("xx",A117),'[1]WCL-PCD-NP GPIO'!$B$8:$AQ$217,42,FALSE)</f>
        <v>GP-In</v>
      </c>
      <c r="AY117" s="261" t="b">
        <f t="shared" si="1"/>
        <v>1</v>
      </c>
      <c r="BD117" s="261" t="s">
        <v>208</v>
      </c>
    </row>
    <row r="118" spans="1:60" x14ac:dyDescent="0.3">
      <c r="A118" s="248" t="s">
        <v>764</v>
      </c>
      <c r="B118" s="249" t="s">
        <v>715</v>
      </c>
      <c r="C118" s="250" t="s">
        <v>717</v>
      </c>
      <c r="D118" s="248" t="s">
        <v>765</v>
      </c>
      <c r="E118" s="307"/>
      <c r="F118" s="261"/>
      <c r="G118" s="250"/>
      <c r="H118" s="254" t="s">
        <v>766</v>
      </c>
      <c r="I118" s="255"/>
      <c r="J118" s="255" t="s">
        <v>767</v>
      </c>
      <c r="K118" s="255"/>
      <c r="L118" s="357"/>
      <c r="M118" s="257"/>
      <c r="N118" s="255"/>
      <c r="O118" s="255"/>
      <c r="P118" s="255"/>
      <c r="Q118" s="305"/>
      <c r="R118" s="255"/>
      <c r="S118" s="255"/>
      <c r="T118" s="255"/>
      <c r="U118" s="255"/>
      <c r="V118" s="255"/>
      <c r="W118" s="306"/>
      <c r="X118" s="255"/>
      <c r="Y118" s="257"/>
      <c r="Z118" s="257"/>
      <c r="AA118" s="249" t="s">
        <v>768</v>
      </c>
      <c r="AB118" s="261" t="s">
        <v>205</v>
      </c>
      <c r="AC118" s="261" t="s">
        <v>205</v>
      </c>
      <c r="AD118" s="261" t="s">
        <v>205</v>
      </c>
      <c r="AE118" s="261" t="s">
        <v>205</v>
      </c>
      <c r="AF118" s="261" t="s">
        <v>205</v>
      </c>
      <c r="AG118" s="261" t="s">
        <v>205</v>
      </c>
      <c r="AH118" s="261" t="s">
        <v>769</v>
      </c>
      <c r="AI118" s="261" t="s">
        <v>202</v>
      </c>
      <c r="AJ118" s="261" t="s">
        <v>203</v>
      </c>
      <c r="AK118" s="261" t="s">
        <v>329</v>
      </c>
      <c r="AL118" s="261" t="s">
        <v>205</v>
      </c>
      <c r="AM118" s="261" t="s">
        <v>205</v>
      </c>
      <c r="AN118" s="261" t="s">
        <v>205</v>
      </c>
      <c r="AO118" s="261" t="s">
        <v>205</v>
      </c>
      <c r="AP118" s="261" t="s">
        <v>658</v>
      </c>
      <c r="AQ118" s="261" t="s">
        <v>205</v>
      </c>
      <c r="AR118" s="261" t="s">
        <v>205</v>
      </c>
      <c r="AS118" s="261" t="s">
        <v>205</v>
      </c>
      <c r="AT118" s="261" t="s">
        <v>257</v>
      </c>
      <c r="AU118" s="261" t="s">
        <v>205</v>
      </c>
      <c r="AV118" s="261"/>
      <c r="AW118" s="261" t="s">
        <v>770</v>
      </c>
      <c r="AX118" s="261" t="str">
        <f>VLOOKUP(CONCATENATE("xx",A118),'[1]WCL-PCD-NP GPIO'!$B$8:$AQ$217,42,FALSE)</f>
        <v>GP-In/Native F11</v>
      </c>
      <c r="AY118" s="261" t="b">
        <f t="shared" si="1"/>
        <v>1</v>
      </c>
      <c r="AZ118" s="261"/>
      <c r="BA118" s="261"/>
      <c r="BB118" s="261"/>
      <c r="BC118" s="261"/>
      <c r="BD118" s="261" t="s">
        <v>208</v>
      </c>
      <c r="BE118" s="261"/>
      <c r="BF118" s="261"/>
      <c r="BG118" s="261"/>
      <c r="BH118" s="261"/>
    </row>
    <row r="119" spans="1:60" x14ac:dyDescent="0.3">
      <c r="A119" s="248" t="s">
        <v>771</v>
      </c>
      <c r="B119" s="249" t="s">
        <v>715</v>
      </c>
      <c r="C119" s="250" t="s">
        <v>717</v>
      </c>
      <c r="D119" s="248" t="s">
        <v>772</v>
      </c>
      <c r="E119" s="251"/>
      <c r="F119" s="327" t="s">
        <v>774</v>
      </c>
      <c r="G119" s="250" t="s">
        <v>2061</v>
      </c>
      <c r="H119" s="254" t="s">
        <v>773</v>
      </c>
      <c r="I119" s="255" t="s">
        <v>774</v>
      </c>
      <c r="J119" s="255" t="s">
        <v>775</v>
      </c>
      <c r="K119" s="255"/>
      <c r="L119" s="357"/>
      <c r="M119" s="257"/>
      <c r="N119" s="255"/>
      <c r="O119" s="255"/>
      <c r="P119" s="255"/>
      <c r="Q119" s="305"/>
      <c r="R119" s="255"/>
      <c r="S119" s="255"/>
      <c r="T119" s="255"/>
      <c r="U119" s="255"/>
      <c r="V119" s="255"/>
      <c r="W119" s="306"/>
      <c r="X119" s="255"/>
      <c r="Y119" s="257"/>
      <c r="Z119" s="257"/>
      <c r="AA119" s="249" t="s">
        <v>768</v>
      </c>
      <c r="AB119" s="261" t="s">
        <v>205</v>
      </c>
      <c r="AC119" s="261" t="s">
        <v>205</v>
      </c>
      <c r="AD119" s="261" t="s">
        <v>205</v>
      </c>
      <c r="AE119" s="261" t="s">
        <v>205</v>
      </c>
      <c r="AF119" s="261" t="s">
        <v>205</v>
      </c>
      <c r="AG119" s="261" t="s">
        <v>205</v>
      </c>
      <c r="AH119" s="261" t="s">
        <v>769</v>
      </c>
      <c r="AI119" s="261" t="s">
        <v>202</v>
      </c>
      <c r="AJ119" s="261" t="s">
        <v>203</v>
      </c>
      <c r="AK119" s="261" t="s">
        <v>329</v>
      </c>
      <c r="AL119" s="261" t="s">
        <v>205</v>
      </c>
      <c r="AM119" s="261" t="s">
        <v>205</v>
      </c>
      <c r="AN119" s="261" t="s">
        <v>205</v>
      </c>
      <c r="AO119" s="261" t="s">
        <v>205</v>
      </c>
      <c r="AP119" s="261" t="s">
        <v>663</v>
      </c>
      <c r="AQ119" s="261" t="s">
        <v>205</v>
      </c>
      <c r="AR119" s="261" t="s">
        <v>205</v>
      </c>
      <c r="AS119" s="261" t="s">
        <v>205</v>
      </c>
      <c r="AT119" s="261" t="s">
        <v>257</v>
      </c>
      <c r="AU119" s="261" t="s">
        <v>205</v>
      </c>
      <c r="AV119" s="261"/>
      <c r="AW119" s="261" t="s">
        <v>770</v>
      </c>
      <c r="AX119" s="261" t="str">
        <f>VLOOKUP(CONCATENATE("xx",A119),'[1]WCL-PCD-NP GPIO'!$B$8:$AQ$217,42,FALSE)</f>
        <v>GP-In/Native F11</v>
      </c>
      <c r="AY119" s="261" t="b">
        <f t="shared" si="1"/>
        <v>1</v>
      </c>
      <c r="AZ119" s="261"/>
      <c r="BA119" s="261"/>
      <c r="BB119" s="261"/>
      <c r="BC119" s="261"/>
      <c r="BD119" s="261" t="s">
        <v>208</v>
      </c>
      <c r="BE119" s="261"/>
      <c r="BF119" s="261"/>
      <c r="BG119" s="261"/>
      <c r="BH119" s="261"/>
    </row>
    <row r="120" spans="1:60" x14ac:dyDescent="0.3">
      <c r="A120" s="248" t="s">
        <v>776</v>
      </c>
      <c r="B120" s="249" t="s">
        <v>715</v>
      </c>
      <c r="C120" s="250" t="s">
        <v>717</v>
      </c>
      <c r="D120" s="248" t="s">
        <v>777</v>
      </c>
      <c r="E120" s="251"/>
      <c r="F120" s="327" t="s">
        <v>779</v>
      </c>
      <c r="G120" s="250" t="s">
        <v>2061</v>
      </c>
      <c r="H120" s="254" t="s">
        <v>778</v>
      </c>
      <c r="I120" s="255" t="s">
        <v>779</v>
      </c>
      <c r="J120" s="255" t="s">
        <v>780</v>
      </c>
      <c r="K120" s="255"/>
      <c r="L120" s="357"/>
      <c r="M120" s="257"/>
      <c r="N120" s="255"/>
      <c r="O120" s="255"/>
      <c r="P120" s="255"/>
      <c r="Q120" s="305"/>
      <c r="R120" s="255"/>
      <c r="S120" s="255"/>
      <c r="T120" s="255"/>
      <c r="U120" s="255"/>
      <c r="V120" s="255"/>
      <c r="W120" s="306"/>
      <c r="X120" s="255"/>
      <c r="Y120" s="257"/>
      <c r="Z120" s="257"/>
      <c r="AA120" s="249" t="s">
        <v>768</v>
      </c>
      <c r="AB120" s="261" t="s">
        <v>205</v>
      </c>
      <c r="AC120" s="261" t="s">
        <v>205</v>
      </c>
      <c r="AD120" s="261" t="s">
        <v>205</v>
      </c>
      <c r="AE120" s="261" t="s">
        <v>205</v>
      </c>
      <c r="AF120" s="261" t="s">
        <v>205</v>
      </c>
      <c r="AG120" s="261" t="s">
        <v>205</v>
      </c>
      <c r="AH120" s="261" t="s">
        <v>769</v>
      </c>
      <c r="AI120" s="261" t="s">
        <v>202</v>
      </c>
      <c r="AJ120" s="261" t="s">
        <v>203</v>
      </c>
      <c r="AK120" s="261" t="s">
        <v>329</v>
      </c>
      <c r="AL120" s="261" t="s">
        <v>205</v>
      </c>
      <c r="AM120" s="261" t="s">
        <v>205</v>
      </c>
      <c r="AN120" s="261" t="s">
        <v>205</v>
      </c>
      <c r="AO120" s="261" t="s">
        <v>205</v>
      </c>
      <c r="AP120" s="261" t="s">
        <v>668</v>
      </c>
      <c r="AQ120" s="261" t="s">
        <v>205</v>
      </c>
      <c r="AR120" s="261" t="s">
        <v>205</v>
      </c>
      <c r="AS120" s="261" t="s">
        <v>205</v>
      </c>
      <c r="AT120" s="261" t="s">
        <v>257</v>
      </c>
      <c r="AU120" s="261" t="s">
        <v>205</v>
      </c>
      <c r="AV120" s="261"/>
      <c r="AW120" s="261" t="s">
        <v>770</v>
      </c>
      <c r="AX120" s="261" t="str">
        <f>VLOOKUP(CONCATENATE("xx",A120),'[1]WCL-PCD-NP GPIO'!$B$8:$AQ$217,42,FALSE)</f>
        <v>GP-In/Native F11</v>
      </c>
      <c r="AY120" s="261" t="b">
        <f t="shared" si="1"/>
        <v>1</v>
      </c>
      <c r="AZ120" s="261"/>
      <c r="BA120" s="261"/>
      <c r="BB120" s="261"/>
      <c r="BC120" s="261"/>
      <c r="BD120" s="261" t="s">
        <v>208</v>
      </c>
      <c r="BE120" s="261"/>
      <c r="BF120" s="261"/>
      <c r="BG120" s="261"/>
      <c r="BH120" s="261"/>
    </row>
    <row r="121" spans="1:60" x14ac:dyDescent="0.3">
      <c r="A121" s="248" t="s">
        <v>781</v>
      </c>
      <c r="B121" s="249" t="s">
        <v>715</v>
      </c>
      <c r="C121" s="250" t="s">
        <v>717</v>
      </c>
      <c r="D121" s="248" t="s">
        <v>782</v>
      </c>
      <c r="E121" s="307"/>
      <c r="F121" s="300"/>
      <c r="G121" s="300"/>
      <c r="H121" s="254" t="s">
        <v>783</v>
      </c>
      <c r="I121" s="255"/>
      <c r="J121" s="255" t="s">
        <v>784</v>
      </c>
      <c r="K121" s="255"/>
      <c r="L121" s="357"/>
      <c r="M121" s="257"/>
      <c r="N121" s="255"/>
      <c r="O121" s="255"/>
      <c r="P121" s="255"/>
      <c r="Q121" s="305"/>
      <c r="R121" s="255"/>
      <c r="S121" s="255"/>
      <c r="T121" s="255"/>
      <c r="U121" s="255"/>
      <c r="V121" s="255"/>
      <c r="W121" s="306"/>
      <c r="X121" s="255"/>
      <c r="Y121" s="257"/>
      <c r="Z121" s="257"/>
      <c r="AA121" s="249" t="s">
        <v>785</v>
      </c>
      <c r="AB121" s="261" t="s">
        <v>205</v>
      </c>
      <c r="AC121" s="261" t="s">
        <v>205</v>
      </c>
      <c r="AD121" s="261" t="s">
        <v>205</v>
      </c>
      <c r="AE121" s="261" t="s">
        <v>205</v>
      </c>
      <c r="AF121" s="261" t="s">
        <v>205</v>
      </c>
      <c r="AG121" s="261" t="s">
        <v>205</v>
      </c>
      <c r="AH121" s="261" t="s">
        <v>769</v>
      </c>
      <c r="AI121" s="261" t="s">
        <v>202</v>
      </c>
      <c r="AJ121" s="261" t="s">
        <v>203</v>
      </c>
      <c r="AK121" s="261" t="s">
        <v>329</v>
      </c>
      <c r="AL121" s="261" t="s">
        <v>205</v>
      </c>
      <c r="AM121" s="261" t="s">
        <v>205</v>
      </c>
      <c r="AN121" s="261" t="s">
        <v>205</v>
      </c>
      <c r="AO121" s="261" t="s">
        <v>205</v>
      </c>
      <c r="AP121" s="261" t="s">
        <v>674</v>
      </c>
      <c r="AQ121" s="261" t="s">
        <v>205</v>
      </c>
      <c r="AR121" s="261" t="s">
        <v>205</v>
      </c>
      <c r="AS121" s="261" t="s">
        <v>205</v>
      </c>
      <c r="AT121" s="261" t="s">
        <v>257</v>
      </c>
      <c r="AU121" s="261" t="s">
        <v>205</v>
      </c>
      <c r="AV121" s="261"/>
      <c r="AW121" s="261" t="s">
        <v>770</v>
      </c>
      <c r="AX121" s="261" t="str">
        <f>VLOOKUP(CONCATENATE("xx",A121),'[1]WCL-PCD-NP GPIO'!$B$8:$AQ$217,42,FALSE)</f>
        <v>GP-In/Native F11</v>
      </c>
      <c r="AY121" s="261" t="b">
        <f t="shared" si="1"/>
        <v>1</v>
      </c>
      <c r="AZ121" s="261"/>
      <c r="BA121" s="261"/>
      <c r="BB121" s="261"/>
      <c r="BC121" s="261"/>
      <c r="BD121" s="261" t="s">
        <v>208</v>
      </c>
      <c r="BE121" s="261"/>
      <c r="BF121" s="261"/>
      <c r="BG121" s="261"/>
      <c r="BH121" s="261"/>
    </row>
    <row r="122" spans="1:60" x14ac:dyDescent="0.3">
      <c r="A122" s="248" t="s">
        <v>786</v>
      </c>
      <c r="B122" s="249" t="s">
        <v>715</v>
      </c>
      <c r="C122" s="250" t="s">
        <v>717</v>
      </c>
      <c r="D122" s="248" t="s">
        <v>787</v>
      </c>
      <c r="E122" s="307"/>
      <c r="F122" s="251"/>
      <c r="G122" s="251"/>
      <c r="H122" s="254" t="s">
        <v>788</v>
      </c>
      <c r="I122" s="255"/>
      <c r="J122" s="255" t="s">
        <v>789</v>
      </c>
      <c r="K122" s="255"/>
      <c r="L122" s="357"/>
      <c r="M122" s="257"/>
      <c r="N122" s="255"/>
      <c r="O122" s="255"/>
      <c r="P122" s="255"/>
      <c r="Q122" s="305"/>
      <c r="R122" s="255"/>
      <c r="S122" s="255"/>
      <c r="T122" s="255"/>
      <c r="U122" s="255"/>
      <c r="V122" s="255"/>
      <c r="W122" s="306"/>
      <c r="X122" s="255"/>
      <c r="Y122" s="257"/>
      <c r="Z122" s="257"/>
      <c r="AA122" s="249" t="s">
        <v>785</v>
      </c>
      <c r="AB122" s="261" t="s">
        <v>205</v>
      </c>
      <c r="AC122" s="261" t="s">
        <v>205</v>
      </c>
      <c r="AD122" s="261" t="s">
        <v>205</v>
      </c>
      <c r="AE122" s="261" t="s">
        <v>205</v>
      </c>
      <c r="AF122" s="261" t="s">
        <v>205</v>
      </c>
      <c r="AG122" s="261" t="s">
        <v>205</v>
      </c>
      <c r="AH122" s="261" t="s">
        <v>769</v>
      </c>
      <c r="AI122" s="261" t="s">
        <v>202</v>
      </c>
      <c r="AJ122" s="261" t="s">
        <v>203</v>
      </c>
      <c r="AK122" s="261" t="s">
        <v>329</v>
      </c>
      <c r="AL122" s="261" t="s">
        <v>205</v>
      </c>
      <c r="AM122" s="261" t="s">
        <v>205</v>
      </c>
      <c r="AN122" s="261" t="s">
        <v>205</v>
      </c>
      <c r="AO122" s="261" t="s">
        <v>205</v>
      </c>
      <c r="AP122" s="261" t="s">
        <v>679</v>
      </c>
      <c r="AQ122" s="261" t="s">
        <v>205</v>
      </c>
      <c r="AR122" s="261" t="s">
        <v>205</v>
      </c>
      <c r="AS122" s="261" t="s">
        <v>205</v>
      </c>
      <c r="AT122" s="261" t="s">
        <v>257</v>
      </c>
      <c r="AU122" s="261" t="s">
        <v>205</v>
      </c>
      <c r="AV122" s="261"/>
      <c r="AW122" s="261" t="s">
        <v>770</v>
      </c>
      <c r="AX122" s="261" t="str">
        <f>VLOOKUP(CONCATENATE("xx",A122),'[1]WCL-PCD-NP GPIO'!$B$8:$AQ$217,42,FALSE)</f>
        <v>GP-In/Native F11</v>
      </c>
      <c r="AY122" s="261" t="b">
        <f t="shared" si="1"/>
        <v>1</v>
      </c>
      <c r="AZ122" s="261"/>
      <c r="BA122" s="261"/>
      <c r="BB122" s="261"/>
      <c r="BC122" s="261"/>
      <c r="BD122" s="261" t="s">
        <v>208</v>
      </c>
      <c r="BE122" s="261"/>
      <c r="BF122" s="261"/>
      <c r="BG122" s="261"/>
      <c r="BH122" s="261"/>
    </row>
    <row r="123" spans="1:60" x14ac:dyDescent="0.3">
      <c r="A123" s="248" t="s">
        <v>790</v>
      </c>
      <c r="B123" s="249" t="s">
        <v>715</v>
      </c>
      <c r="C123" s="250" t="s">
        <v>717</v>
      </c>
      <c r="D123" s="248" t="s">
        <v>791</v>
      </c>
      <c r="E123" s="307"/>
      <c r="F123" s="251"/>
      <c r="G123" s="251"/>
      <c r="H123" s="254" t="s">
        <v>792</v>
      </c>
      <c r="I123" s="255"/>
      <c r="J123" s="255" t="s">
        <v>793</v>
      </c>
      <c r="K123" s="255"/>
      <c r="L123" s="357"/>
      <c r="M123" s="257"/>
      <c r="N123" s="255"/>
      <c r="O123" s="255"/>
      <c r="P123" s="255"/>
      <c r="Q123" s="305"/>
      <c r="R123" s="255"/>
      <c r="S123" s="255"/>
      <c r="T123" s="255"/>
      <c r="U123" s="255"/>
      <c r="V123" s="255"/>
      <c r="W123" s="306"/>
      <c r="X123" s="255"/>
      <c r="Y123" s="257"/>
      <c r="Z123" s="257"/>
      <c r="AA123" s="249" t="s">
        <v>785</v>
      </c>
      <c r="AB123" s="261" t="s">
        <v>205</v>
      </c>
      <c r="AC123" s="261" t="s">
        <v>205</v>
      </c>
      <c r="AD123" s="261" t="s">
        <v>205</v>
      </c>
      <c r="AE123" s="261" t="s">
        <v>205</v>
      </c>
      <c r="AF123" s="261" t="s">
        <v>205</v>
      </c>
      <c r="AG123" s="261" t="s">
        <v>205</v>
      </c>
      <c r="AH123" s="261" t="s">
        <v>769</v>
      </c>
      <c r="AI123" s="261" t="s">
        <v>202</v>
      </c>
      <c r="AJ123" s="312" t="s">
        <v>253</v>
      </c>
      <c r="AK123" s="312" t="s">
        <v>21</v>
      </c>
      <c r="AL123" s="312" t="s">
        <v>254</v>
      </c>
      <c r="AM123" s="312" t="s">
        <v>255</v>
      </c>
      <c r="AN123" s="261" t="s">
        <v>205</v>
      </c>
      <c r="AO123" s="261" t="s">
        <v>205</v>
      </c>
      <c r="AP123" s="261" t="s">
        <v>682</v>
      </c>
      <c r="AQ123" s="261" t="s">
        <v>205</v>
      </c>
      <c r="AR123" s="261" t="s">
        <v>205</v>
      </c>
      <c r="AS123" s="261" t="s">
        <v>205</v>
      </c>
      <c r="AT123" s="261" t="s">
        <v>257</v>
      </c>
      <c r="AU123" s="261" t="s">
        <v>205</v>
      </c>
      <c r="AV123" s="261"/>
      <c r="AW123" s="261" t="s">
        <v>770</v>
      </c>
      <c r="AX123" s="261" t="str">
        <f>VLOOKUP(CONCATENATE("xx",A123),'[1]WCL-PCD-NP GPIO'!$B$8:$AQ$217,42,FALSE)</f>
        <v>GP-In/Native F11</v>
      </c>
      <c r="AY123" s="261" t="b">
        <f t="shared" si="1"/>
        <v>1</v>
      </c>
      <c r="AZ123" s="261"/>
      <c r="BA123" s="261"/>
      <c r="BB123" s="261"/>
      <c r="BC123" s="261"/>
      <c r="BD123" s="261" t="s">
        <v>208</v>
      </c>
      <c r="BE123" s="261"/>
      <c r="BF123" s="261"/>
      <c r="BG123" s="261"/>
      <c r="BH123" s="261"/>
    </row>
    <row r="124" spans="1:60" x14ac:dyDescent="0.3">
      <c r="A124" s="248" t="s">
        <v>794</v>
      </c>
      <c r="B124" s="249" t="s">
        <v>715</v>
      </c>
      <c r="C124" s="250" t="s">
        <v>717</v>
      </c>
      <c r="D124" s="248" t="s">
        <v>795</v>
      </c>
      <c r="E124" s="307"/>
      <c r="F124" s="261"/>
      <c r="G124" s="250"/>
      <c r="H124" s="254" t="s">
        <v>796</v>
      </c>
      <c r="I124" s="255"/>
      <c r="J124" s="255" t="s">
        <v>797</v>
      </c>
      <c r="K124" s="255"/>
      <c r="L124" s="314"/>
      <c r="M124" s="257"/>
      <c r="N124" s="255"/>
      <c r="O124" s="255"/>
      <c r="P124" s="255"/>
      <c r="Q124" s="305"/>
      <c r="R124" s="255"/>
      <c r="S124" s="255"/>
      <c r="T124" s="255"/>
      <c r="U124" s="255"/>
      <c r="V124" s="255"/>
      <c r="W124" s="306"/>
      <c r="X124" s="255"/>
      <c r="Y124" s="257"/>
      <c r="Z124" s="257"/>
      <c r="AA124" s="249" t="s">
        <v>768</v>
      </c>
      <c r="AB124" s="261" t="s">
        <v>205</v>
      </c>
      <c r="AC124" s="261" t="s">
        <v>205</v>
      </c>
      <c r="AD124" s="261" t="s">
        <v>205</v>
      </c>
      <c r="AE124" s="261" t="s">
        <v>205</v>
      </c>
      <c r="AF124" s="261" t="s">
        <v>205</v>
      </c>
      <c r="AG124" s="261" t="s">
        <v>205</v>
      </c>
      <c r="AH124" s="261" t="s">
        <v>769</v>
      </c>
      <c r="AI124" s="261" t="s">
        <v>202</v>
      </c>
      <c r="AJ124" s="261" t="s">
        <v>203</v>
      </c>
      <c r="AK124" s="261" t="s">
        <v>329</v>
      </c>
      <c r="AL124" s="261" t="s">
        <v>205</v>
      </c>
      <c r="AM124" s="261" t="s">
        <v>205</v>
      </c>
      <c r="AN124" s="261" t="s">
        <v>205</v>
      </c>
      <c r="AO124" s="261" t="s">
        <v>205</v>
      </c>
      <c r="AP124" s="261" t="s">
        <v>684</v>
      </c>
      <c r="AQ124" s="261" t="s">
        <v>205</v>
      </c>
      <c r="AR124" s="261" t="s">
        <v>205</v>
      </c>
      <c r="AS124" s="261" t="s">
        <v>205</v>
      </c>
      <c r="AT124" s="261" t="s">
        <v>257</v>
      </c>
      <c r="AU124" s="261" t="s">
        <v>205</v>
      </c>
      <c r="AV124" s="261"/>
      <c r="AW124" s="261" t="s">
        <v>770</v>
      </c>
      <c r="AX124" s="261" t="str">
        <f>VLOOKUP(CONCATENATE("xx",A124),'[1]WCL-PCD-NP GPIO'!$B$8:$AQ$217,42,FALSE)</f>
        <v>GP-In/Native F11</v>
      </c>
      <c r="AY124" s="261" t="b">
        <f t="shared" si="1"/>
        <v>1</v>
      </c>
      <c r="AZ124" s="261"/>
      <c r="BA124" s="261"/>
      <c r="BB124" s="261"/>
      <c r="BC124" s="261"/>
      <c r="BD124" s="261" t="s">
        <v>208</v>
      </c>
      <c r="BE124" s="261"/>
      <c r="BF124" s="261"/>
      <c r="BG124" s="261"/>
      <c r="BH124" s="261"/>
    </row>
    <row r="125" spans="1:60" x14ac:dyDescent="0.3">
      <c r="A125" s="248" t="s">
        <v>798</v>
      </c>
      <c r="B125" s="249" t="s">
        <v>715</v>
      </c>
      <c r="C125" s="250" t="s">
        <v>717</v>
      </c>
      <c r="D125" s="248" t="s">
        <v>799</v>
      </c>
      <c r="E125" s="307"/>
      <c r="F125" s="251"/>
      <c r="G125" s="251"/>
      <c r="H125" s="254" t="s">
        <v>800</v>
      </c>
      <c r="I125" s="255"/>
      <c r="J125" s="255" t="s">
        <v>801</v>
      </c>
      <c r="K125" s="255"/>
      <c r="L125" s="314"/>
      <c r="M125" s="257"/>
      <c r="N125" s="255"/>
      <c r="O125" s="255"/>
      <c r="P125" s="255"/>
      <c r="Q125" s="305"/>
      <c r="R125" s="255"/>
      <c r="S125" s="255"/>
      <c r="T125" s="255"/>
      <c r="U125" s="255"/>
      <c r="V125" s="255" t="s">
        <v>1225</v>
      </c>
      <c r="W125" s="309" t="s">
        <v>2062</v>
      </c>
      <c r="X125" s="255"/>
      <c r="Y125" s="257"/>
      <c r="Z125" s="257"/>
      <c r="AA125" s="249" t="s">
        <v>785</v>
      </c>
      <c r="AB125" s="261" t="s">
        <v>205</v>
      </c>
      <c r="AC125" s="261" t="s">
        <v>205</v>
      </c>
      <c r="AD125" s="261" t="s">
        <v>205</v>
      </c>
      <c r="AE125" s="261" t="s">
        <v>205</v>
      </c>
      <c r="AF125" s="261" t="s">
        <v>205</v>
      </c>
      <c r="AG125" s="261" t="s">
        <v>205</v>
      </c>
      <c r="AH125" s="261" t="s">
        <v>769</v>
      </c>
      <c r="AI125" s="261" t="s">
        <v>202</v>
      </c>
      <c r="AJ125" s="261" t="s">
        <v>203</v>
      </c>
      <c r="AK125" s="261" t="s">
        <v>329</v>
      </c>
      <c r="AL125" s="312" t="s">
        <v>282</v>
      </c>
      <c r="AM125" s="312" t="s">
        <v>205</v>
      </c>
      <c r="AN125" s="312" t="s">
        <v>1398</v>
      </c>
      <c r="AO125" s="261" t="s">
        <v>205</v>
      </c>
      <c r="AP125" s="261" t="s">
        <v>689</v>
      </c>
      <c r="AQ125" s="312" t="s">
        <v>423</v>
      </c>
      <c r="AR125" s="312" t="s">
        <v>286</v>
      </c>
      <c r="AS125" s="261" t="s">
        <v>205</v>
      </c>
      <c r="AT125" s="261" t="s">
        <v>257</v>
      </c>
      <c r="AU125" s="261" t="s">
        <v>205</v>
      </c>
      <c r="AV125" s="261"/>
      <c r="AW125" s="261" t="s">
        <v>770</v>
      </c>
      <c r="AX125" s="261" t="str">
        <f>VLOOKUP(CONCATENATE("xx",A125),'[1]WCL-PCD-NP GPIO'!$B$8:$AQ$217,42,FALSE)</f>
        <v>GP-In/Native F11</v>
      </c>
      <c r="AY125" s="261" t="b">
        <f t="shared" si="1"/>
        <v>1</v>
      </c>
      <c r="AZ125" s="261"/>
      <c r="BA125" s="261"/>
      <c r="BB125" s="261"/>
      <c r="BC125" s="261"/>
      <c r="BD125" s="261" t="s">
        <v>208</v>
      </c>
      <c r="BE125" s="261"/>
      <c r="BF125" s="261"/>
      <c r="BG125" s="261"/>
      <c r="BH125" s="261"/>
    </row>
    <row r="126" spans="1:60" x14ac:dyDescent="0.3">
      <c r="A126" s="248" t="s">
        <v>802</v>
      </c>
      <c r="B126" s="249" t="s">
        <v>715</v>
      </c>
      <c r="C126" s="250" t="s">
        <v>717</v>
      </c>
      <c r="D126" s="248" t="s">
        <v>803</v>
      </c>
      <c r="E126" s="307"/>
      <c r="F126" s="251"/>
      <c r="G126" s="251"/>
      <c r="H126" s="254" t="s">
        <v>518</v>
      </c>
      <c r="I126" s="255" t="s">
        <v>302</v>
      </c>
      <c r="J126" s="255" t="s">
        <v>2063</v>
      </c>
      <c r="K126" s="255"/>
      <c r="L126" s="256"/>
      <c r="M126" s="257"/>
      <c r="N126" s="255"/>
      <c r="O126" s="255"/>
      <c r="P126" s="255"/>
      <c r="Q126" s="305"/>
      <c r="R126" s="255"/>
      <c r="S126" s="255"/>
      <c r="T126" s="255"/>
      <c r="U126" s="255"/>
      <c r="V126" s="255"/>
      <c r="W126" s="306"/>
      <c r="X126" s="255"/>
      <c r="Y126" s="257"/>
      <c r="Z126" s="257"/>
      <c r="AA126" s="249" t="s">
        <v>726</v>
      </c>
      <c r="AB126" s="261" t="s">
        <v>205</v>
      </c>
      <c r="AC126" s="261" t="s">
        <v>205</v>
      </c>
      <c r="AD126" s="261" t="s">
        <v>205</v>
      </c>
      <c r="AE126" s="261" t="s">
        <v>205</v>
      </c>
      <c r="AF126" s="261" t="s">
        <v>205</v>
      </c>
      <c r="AG126" s="261" t="s">
        <v>205</v>
      </c>
      <c r="AH126" s="261" t="s">
        <v>805</v>
      </c>
      <c r="AI126" s="261" t="s">
        <v>202</v>
      </c>
      <c r="AJ126" s="261" t="s">
        <v>253</v>
      </c>
      <c r="AK126" s="261" t="s">
        <v>21</v>
      </c>
      <c r="AL126" s="261" t="s">
        <v>254</v>
      </c>
      <c r="AM126" s="261" t="s">
        <v>255</v>
      </c>
      <c r="AN126" s="261" t="s">
        <v>205</v>
      </c>
      <c r="AO126" s="261" t="s">
        <v>205</v>
      </c>
      <c r="AP126" s="261" t="s">
        <v>694</v>
      </c>
      <c r="AQ126" s="261" t="s">
        <v>205</v>
      </c>
      <c r="AR126" s="261" t="s">
        <v>205</v>
      </c>
      <c r="AS126" s="261" t="s">
        <v>205</v>
      </c>
      <c r="AT126" s="261" t="s">
        <v>257</v>
      </c>
      <c r="AU126" s="261" t="s">
        <v>205</v>
      </c>
      <c r="AV126" s="261"/>
      <c r="AW126" s="261" t="s">
        <v>204</v>
      </c>
      <c r="AX126" s="261" t="str">
        <f>VLOOKUP(CONCATENATE("xx",A126),'[1]WCL-PCD-NP GPIO'!$B$8:$AQ$217,42,FALSE)</f>
        <v>Native F1</v>
      </c>
      <c r="AY126" s="261" t="b">
        <f t="shared" si="1"/>
        <v>1</v>
      </c>
      <c r="AZ126" s="261"/>
      <c r="BA126" s="261"/>
      <c r="BB126" s="261"/>
      <c r="BC126" s="261"/>
      <c r="BD126" s="261" t="s">
        <v>208</v>
      </c>
      <c r="BE126" s="261"/>
      <c r="BF126" s="261"/>
      <c r="BG126" s="261"/>
      <c r="BH126" s="261"/>
    </row>
    <row r="127" spans="1:60" x14ac:dyDescent="0.3">
      <c r="A127" s="248" t="s">
        <v>806</v>
      </c>
      <c r="B127" s="249" t="s">
        <v>715</v>
      </c>
      <c r="C127" s="250" t="s">
        <v>717</v>
      </c>
      <c r="D127" s="248" t="s">
        <v>807</v>
      </c>
      <c r="E127" s="307"/>
      <c r="F127" s="251"/>
      <c r="G127" s="251"/>
      <c r="H127" s="254" t="s">
        <v>518</v>
      </c>
      <c r="I127" s="255" t="s">
        <v>808</v>
      </c>
      <c r="J127" s="255"/>
      <c r="K127" s="255"/>
      <c r="L127" s="256"/>
      <c r="M127" s="257"/>
      <c r="N127" s="255"/>
      <c r="O127" s="255"/>
      <c r="P127" s="255"/>
      <c r="Q127" s="305"/>
      <c r="R127" s="255"/>
      <c r="S127" s="255"/>
      <c r="T127" s="255"/>
      <c r="U127" s="255"/>
      <c r="V127" s="255"/>
      <c r="W127" s="306"/>
      <c r="X127" s="255"/>
      <c r="Y127" s="257"/>
      <c r="Z127" s="257"/>
      <c r="AA127" s="249" t="s">
        <v>726</v>
      </c>
      <c r="AB127" s="261" t="s">
        <v>205</v>
      </c>
      <c r="AC127" s="261" t="s">
        <v>205</v>
      </c>
      <c r="AD127" s="261" t="s">
        <v>205</v>
      </c>
      <c r="AE127" s="261" t="s">
        <v>205</v>
      </c>
      <c r="AF127" s="261" t="s">
        <v>205</v>
      </c>
      <c r="AG127" s="261" t="s">
        <v>205</v>
      </c>
      <c r="AH127" s="261" t="s">
        <v>569</v>
      </c>
      <c r="AI127" s="261" t="s">
        <v>202</v>
      </c>
      <c r="AJ127" s="261" t="s">
        <v>253</v>
      </c>
      <c r="AK127" s="261" t="s">
        <v>21</v>
      </c>
      <c r="AL127" s="261" t="s">
        <v>282</v>
      </c>
      <c r="AM127" s="261" t="s">
        <v>205</v>
      </c>
      <c r="AN127" s="261" t="s">
        <v>205</v>
      </c>
      <c r="AO127" s="261" t="s">
        <v>205</v>
      </c>
      <c r="AP127" s="261" t="s">
        <v>696</v>
      </c>
      <c r="AQ127" s="261" t="s">
        <v>205</v>
      </c>
      <c r="AR127" s="261" t="s">
        <v>205</v>
      </c>
      <c r="AS127" s="261" t="s">
        <v>205</v>
      </c>
      <c r="AT127" s="261" t="s">
        <v>257</v>
      </c>
      <c r="AU127" s="261" t="s">
        <v>205</v>
      </c>
      <c r="AV127" s="261"/>
      <c r="AW127" s="261" t="s">
        <v>204</v>
      </c>
      <c r="AX127" s="261" t="str">
        <f>VLOOKUP(CONCATENATE("xx",A127),'[1]WCL-PCD-NP GPIO'!$B$8:$AQ$217,42,FALSE)</f>
        <v>Native F1</v>
      </c>
      <c r="AY127" s="261" t="b">
        <f t="shared" si="1"/>
        <v>1</v>
      </c>
      <c r="AZ127" s="261"/>
      <c r="BA127" s="261"/>
      <c r="BB127" s="261"/>
      <c r="BC127" s="261"/>
      <c r="BD127" s="261" t="s">
        <v>208</v>
      </c>
      <c r="BE127" s="261"/>
      <c r="BF127" s="261"/>
      <c r="BG127" s="261"/>
      <c r="BH127" s="261"/>
    </row>
    <row r="128" spans="1:60" x14ac:dyDescent="0.3">
      <c r="A128" s="248" t="s">
        <v>809</v>
      </c>
      <c r="B128" s="249" t="s">
        <v>715</v>
      </c>
      <c r="C128" s="250" t="s">
        <v>717</v>
      </c>
      <c r="D128" s="248" t="s">
        <v>810</v>
      </c>
      <c r="E128" s="307"/>
      <c r="F128" s="251"/>
      <c r="G128" s="251"/>
      <c r="H128" s="254" t="s">
        <v>811</v>
      </c>
      <c r="I128" s="255"/>
      <c r="J128" s="255"/>
      <c r="K128" s="255"/>
      <c r="L128" s="256"/>
      <c r="M128" s="257"/>
      <c r="N128" s="255"/>
      <c r="O128" s="255"/>
      <c r="P128" s="255"/>
      <c r="Q128" s="305"/>
      <c r="R128" s="255"/>
      <c r="S128" s="255"/>
      <c r="T128" s="255"/>
      <c r="U128" s="255"/>
      <c r="V128" s="255"/>
      <c r="W128" s="306"/>
      <c r="X128" s="255"/>
      <c r="Y128" s="257"/>
      <c r="Z128" s="257"/>
      <c r="AA128" s="249" t="s">
        <v>726</v>
      </c>
      <c r="AB128" s="261" t="s">
        <v>205</v>
      </c>
      <c r="AC128" s="261" t="s">
        <v>205</v>
      </c>
      <c r="AD128" s="261" t="s">
        <v>205</v>
      </c>
      <c r="AE128" s="261" t="s">
        <v>205</v>
      </c>
      <c r="AF128" s="261" t="s">
        <v>205</v>
      </c>
      <c r="AG128" s="261" t="s">
        <v>205</v>
      </c>
      <c r="AH128" s="261" t="s">
        <v>315</v>
      </c>
      <c r="AI128" s="261" t="s">
        <v>202</v>
      </c>
      <c r="AJ128" s="261" t="s">
        <v>203</v>
      </c>
      <c r="AK128" s="261" t="s">
        <v>204</v>
      </c>
      <c r="AL128" s="261" t="s">
        <v>205</v>
      </c>
      <c r="AM128" s="261" t="s">
        <v>205</v>
      </c>
      <c r="AN128" s="261" t="s">
        <v>205</v>
      </c>
      <c r="AO128" s="261" t="s">
        <v>205</v>
      </c>
      <c r="AP128" s="261" t="s">
        <v>702</v>
      </c>
      <c r="AQ128" s="261" t="s">
        <v>205</v>
      </c>
      <c r="AR128" s="261" t="s">
        <v>205</v>
      </c>
      <c r="AS128" s="261" t="s">
        <v>205</v>
      </c>
      <c r="AT128" s="261" t="s">
        <v>257</v>
      </c>
      <c r="AU128" s="261" t="s">
        <v>205</v>
      </c>
      <c r="AV128" s="261"/>
      <c r="AW128" s="261" t="s">
        <v>258</v>
      </c>
      <c r="AX128" s="261" t="str">
        <f>VLOOKUP(CONCATENATE("xx",A128),'[1]WCL-PCD-NP GPIO'!$B$8:$AQ$217,42,FALSE)</f>
        <v>GP-In</v>
      </c>
      <c r="AY128" s="261" t="b">
        <f t="shared" si="1"/>
        <v>1</v>
      </c>
      <c r="AZ128" s="261"/>
      <c r="BA128" s="261"/>
      <c r="BB128" s="261"/>
      <c r="BC128" s="261"/>
      <c r="BD128" s="261" t="s">
        <v>208</v>
      </c>
      <c r="BE128" s="261"/>
      <c r="BF128" s="261"/>
      <c r="BG128" s="261"/>
      <c r="BH128" s="261"/>
    </row>
    <row r="129" spans="1:60" ht="15" thickBot="1" x14ac:dyDescent="0.35">
      <c r="A129" s="319" t="s">
        <v>812</v>
      </c>
      <c r="B129" s="317" t="s">
        <v>715</v>
      </c>
      <c r="C129" s="318" t="s">
        <v>717</v>
      </c>
      <c r="D129" s="319" t="s">
        <v>813</v>
      </c>
      <c r="E129" s="307"/>
      <c r="F129" s="251"/>
      <c r="G129" s="251"/>
      <c r="H129" s="337" t="s">
        <v>814</v>
      </c>
      <c r="I129" s="338"/>
      <c r="J129" s="338" t="s">
        <v>815</v>
      </c>
      <c r="K129" s="338"/>
      <c r="L129" s="358"/>
      <c r="M129" s="257"/>
      <c r="N129" s="255"/>
      <c r="O129" s="255"/>
      <c r="P129" s="255"/>
      <c r="Q129" s="305"/>
      <c r="R129" s="255"/>
      <c r="S129" s="255"/>
      <c r="T129" s="255"/>
      <c r="U129" s="255"/>
      <c r="V129" s="255"/>
      <c r="W129" s="306"/>
      <c r="X129" s="255"/>
      <c r="Y129" s="257"/>
      <c r="Z129" s="257"/>
      <c r="AA129" s="249" t="s">
        <v>726</v>
      </c>
      <c r="AB129" s="261" t="s">
        <v>205</v>
      </c>
      <c r="AC129" s="261" t="s">
        <v>205</v>
      </c>
      <c r="AD129" s="261" t="s">
        <v>205</v>
      </c>
      <c r="AE129" s="261" t="s">
        <v>205</v>
      </c>
      <c r="AF129" s="261" t="s">
        <v>205</v>
      </c>
      <c r="AG129" s="261" t="s">
        <v>205</v>
      </c>
      <c r="AH129" s="261" t="s">
        <v>816</v>
      </c>
      <c r="AI129" s="261" t="s">
        <v>202</v>
      </c>
      <c r="AJ129" s="261" t="s">
        <v>203</v>
      </c>
      <c r="AK129" s="261" t="s">
        <v>329</v>
      </c>
      <c r="AL129" s="261" t="s">
        <v>205</v>
      </c>
      <c r="AM129" s="261" t="s">
        <v>205</v>
      </c>
      <c r="AN129" s="261" t="s">
        <v>205</v>
      </c>
      <c r="AO129" s="261" t="s">
        <v>205</v>
      </c>
      <c r="AP129" s="261" t="s">
        <v>704</v>
      </c>
      <c r="AQ129" s="261" t="s">
        <v>205</v>
      </c>
      <c r="AR129" s="261" t="s">
        <v>205</v>
      </c>
      <c r="AS129" s="261" t="s">
        <v>205</v>
      </c>
      <c r="AT129" s="261" t="s">
        <v>257</v>
      </c>
      <c r="AU129" s="261" t="s">
        <v>205</v>
      </c>
      <c r="AV129" s="261"/>
      <c r="AW129" s="261" t="s">
        <v>770</v>
      </c>
      <c r="AX129" s="261" t="str">
        <f>VLOOKUP(CONCATENATE("xx",A129),'[1]WCL-PCD-NP GPIO'!$B$8:$AQ$217,42,FALSE)</f>
        <v>GP-In/Native F11</v>
      </c>
      <c r="AY129" s="261" t="b">
        <f t="shared" si="1"/>
        <v>1</v>
      </c>
      <c r="AZ129" s="261"/>
      <c r="BA129" s="261"/>
      <c r="BB129" s="261"/>
      <c r="BC129" s="261"/>
      <c r="BD129" s="261" t="s">
        <v>208</v>
      </c>
      <c r="BE129" s="261"/>
      <c r="BF129" s="261"/>
      <c r="BG129" s="261"/>
      <c r="BH129" s="261"/>
    </row>
    <row r="130" spans="1:60" x14ac:dyDescent="0.3">
      <c r="A130" s="297" t="s">
        <v>817</v>
      </c>
      <c r="B130" s="298" t="s">
        <v>818</v>
      </c>
      <c r="C130" s="344" t="s">
        <v>717</v>
      </c>
      <c r="D130" s="297" t="s">
        <v>819</v>
      </c>
      <c r="E130" s="307"/>
      <c r="F130" s="251"/>
      <c r="G130" s="251"/>
      <c r="H130" s="301" t="s">
        <v>820</v>
      </c>
      <c r="I130" s="302"/>
      <c r="J130" s="302"/>
      <c r="K130" s="302"/>
      <c r="L130" s="303"/>
      <c r="M130" s="257"/>
      <c r="N130" s="255"/>
      <c r="O130" s="255"/>
      <c r="P130" s="255"/>
      <c r="Q130" s="305"/>
      <c r="R130" s="255"/>
      <c r="S130" s="255"/>
      <c r="T130" s="255"/>
      <c r="U130" s="255"/>
      <c r="V130" s="255"/>
      <c r="W130" s="306"/>
      <c r="X130" s="255"/>
      <c r="Y130" s="257"/>
      <c r="Z130" s="257"/>
      <c r="AA130" s="249" t="s">
        <v>821</v>
      </c>
      <c r="AB130" s="261" t="s">
        <v>205</v>
      </c>
      <c r="AC130" s="261" t="s">
        <v>205</v>
      </c>
      <c r="AD130" s="261" t="s">
        <v>205</v>
      </c>
      <c r="AE130" s="261" t="s">
        <v>205</v>
      </c>
      <c r="AF130" s="261" t="s">
        <v>205</v>
      </c>
      <c r="AG130" s="261" t="s">
        <v>205</v>
      </c>
      <c r="AH130" s="261" t="s">
        <v>276</v>
      </c>
      <c r="AI130" s="261" t="s">
        <v>202</v>
      </c>
      <c r="AJ130" s="261" t="s">
        <v>203</v>
      </c>
      <c r="AK130" s="261" t="s">
        <v>204</v>
      </c>
      <c r="AL130" s="261" t="s">
        <v>205</v>
      </c>
      <c r="AM130" s="261" t="s">
        <v>205</v>
      </c>
      <c r="AN130" s="261" t="s">
        <v>205</v>
      </c>
      <c r="AO130" s="261" t="s">
        <v>205</v>
      </c>
      <c r="AP130" s="261" t="s">
        <v>316</v>
      </c>
      <c r="AQ130" s="261" t="s">
        <v>205</v>
      </c>
      <c r="AR130" s="261" t="s">
        <v>205</v>
      </c>
      <c r="AS130" s="261" t="s">
        <v>205</v>
      </c>
      <c r="AT130" s="261" t="s">
        <v>257</v>
      </c>
      <c r="AU130" s="261" t="s">
        <v>205</v>
      </c>
      <c r="AV130" s="261"/>
      <c r="AW130" s="261" t="s">
        <v>204</v>
      </c>
      <c r="AX130" s="261" t="str">
        <f>VLOOKUP(CONCATENATE("xx",A130),'[1]WCL-PCD-NP GPIO'!$B$8:$AQ$217,42,FALSE)</f>
        <v>Native F1</v>
      </c>
      <c r="AY130" s="261" t="b">
        <f t="shared" si="1"/>
        <v>1</v>
      </c>
      <c r="AZ130" s="261"/>
      <c r="BA130" s="261"/>
      <c r="BB130" s="261"/>
      <c r="BC130" s="261"/>
      <c r="BD130" s="261" t="s">
        <v>208</v>
      </c>
      <c r="BE130" s="261"/>
      <c r="BF130" s="261"/>
      <c r="BG130" s="261"/>
      <c r="BH130" s="261"/>
    </row>
    <row r="131" spans="1:60" x14ac:dyDescent="0.3">
      <c r="A131" s="248" t="s">
        <v>822</v>
      </c>
      <c r="B131" s="249" t="s">
        <v>818</v>
      </c>
      <c r="C131" s="250" t="s">
        <v>717</v>
      </c>
      <c r="D131" s="248" t="s">
        <v>823</v>
      </c>
      <c r="E131" s="307"/>
      <c r="F131" s="251"/>
      <c r="G131" s="251"/>
      <c r="H131" s="254" t="s">
        <v>824</v>
      </c>
      <c r="I131" s="255"/>
      <c r="J131" s="255"/>
      <c r="K131" s="255"/>
      <c r="L131" s="256"/>
      <c r="M131" s="257"/>
      <c r="N131" s="255"/>
      <c r="O131" s="255"/>
      <c r="P131" s="255"/>
      <c r="Q131" s="305"/>
      <c r="R131" s="255"/>
      <c r="S131" s="255"/>
      <c r="T131" s="255"/>
      <c r="U131" s="255"/>
      <c r="V131" s="255"/>
      <c r="W131" s="306"/>
      <c r="X131" s="255"/>
      <c r="Y131" s="257"/>
      <c r="Z131" s="257"/>
      <c r="AA131" s="249" t="s">
        <v>821</v>
      </c>
      <c r="AB131" s="261" t="s">
        <v>205</v>
      </c>
      <c r="AC131" s="261" t="s">
        <v>205</v>
      </c>
      <c r="AD131" s="261" t="s">
        <v>205</v>
      </c>
      <c r="AE131" s="261" t="s">
        <v>205</v>
      </c>
      <c r="AF131" s="261" t="s">
        <v>205</v>
      </c>
      <c r="AG131" s="261" t="s">
        <v>205</v>
      </c>
      <c r="AH131" s="261" t="s">
        <v>276</v>
      </c>
      <c r="AI131" s="261" t="s">
        <v>202</v>
      </c>
      <c r="AJ131" s="261" t="s">
        <v>203</v>
      </c>
      <c r="AK131" s="261" t="s">
        <v>204</v>
      </c>
      <c r="AL131" s="261" t="s">
        <v>205</v>
      </c>
      <c r="AM131" s="261" t="s">
        <v>205</v>
      </c>
      <c r="AN131" s="261" t="s">
        <v>205</v>
      </c>
      <c r="AO131" s="261" t="s">
        <v>205</v>
      </c>
      <c r="AP131" s="261" t="s">
        <v>320</v>
      </c>
      <c r="AQ131" s="261" t="s">
        <v>205</v>
      </c>
      <c r="AR131" s="261" t="s">
        <v>205</v>
      </c>
      <c r="AS131" s="261" t="s">
        <v>205</v>
      </c>
      <c r="AT131" s="261" t="s">
        <v>257</v>
      </c>
      <c r="AU131" s="261" t="s">
        <v>205</v>
      </c>
      <c r="AV131" s="261"/>
      <c r="AW131" s="261" t="s">
        <v>204</v>
      </c>
      <c r="AX131" s="261" t="str">
        <f>VLOOKUP(CONCATENATE("xx",A131),'[1]WCL-PCD-NP GPIO'!$B$8:$AQ$217,42,FALSE)</f>
        <v>Native F1</v>
      </c>
      <c r="AY131" s="261" t="b">
        <f t="shared" si="1"/>
        <v>1</v>
      </c>
      <c r="AZ131" s="261"/>
      <c r="BA131" s="261"/>
      <c r="BB131" s="261"/>
      <c r="BC131" s="261"/>
      <c r="BD131" s="261" t="s">
        <v>208</v>
      </c>
      <c r="BE131" s="261"/>
      <c r="BF131" s="261"/>
      <c r="BG131" s="261"/>
      <c r="BH131" s="261"/>
    </row>
    <row r="132" spans="1:60" x14ac:dyDescent="0.3">
      <c r="A132" s="248" t="s">
        <v>825</v>
      </c>
      <c r="B132" s="249" t="s">
        <v>818</v>
      </c>
      <c r="C132" s="250" t="s">
        <v>717</v>
      </c>
      <c r="D132" s="331" t="s">
        <v>826</v>
      </c>
      <c r="E132" s="332" t="s">
        <v>1990</v>
      </c>
      <c r="F132" s="334"/>
      <c r="G132" s="334"/>
      <c r="H132" s="254" t="s">
        <v>827</v>
      </c>
      <c r="I132" s="255"/>
      <c r="J132" s="255"/>
      <c r="K132" s="255"/>
      <c r="L132" s="256"/>
      <c r="M132" s="257"/>
      <c r="N132" s="255"/>
      <c r="O132" s="255"/>
      <c r="P132" s="255"/>
      <c r="Q132" s="305"/>
      <c r="R132" s="255"/>
      <c r="S132" s="255"/>
      <c r="T132" s="255"/>
      <c r="U132" s="255"/>
      <c r="V132" s="255"/>
      <c r="W132" s="306"/>
      <c r="X132" s="255"/>
      <c r="Y132" s="257"/>
      <c r="Z132" s="257"/>
      <c r="AA132" s="249" t="s">
        <v>821</v>
      </c>
      <c r="AB132" s="261" t="s">
        <v>205</v>
      </c>
      <c r="AC132" s="261" t="s">
        <v>205</v>
      </c>
      <c r="AD132" s="261" t="s">
        <v>205</v>
      </c>
      <c r="AE132" s="261" t="s">
        <v>205</v>
      </c>
      <c r="AF132" s="261" t="s">
        <v>205</v>
      </c>
      <c r="AG132" s="261" t="s">
        <v>205</v>
      </c>
      <c r="AH132" s="261" t="s">
        <v>276</v>
      </c>
      <c r="AI132" s="261" t="s">
        <v>202</v>
      </c>
      <c r="AJ132" s="261" t="s">
        <v>203</v>
      </c>
      <c r="AK132" s="261" t="s">
        <v>204</v>
      </c>
      <c r="AL132" s="261" t="s">
        <v>205</v>
      </c>
      <c r="AM132" s="261" t="s">
        <v>205</v>
      </c>
      <c r="AN132" s="261" t="s">
        <v>205</v>
      </c>
      <c r="AO132" s="261" t="s">
        <v>205</v>
      </c>
      <c r="AP132" s="261" t="s">
        <v>330</v>
      </c>
      <c r="AQ132" s="261" t="s">
        <v>205</v>
      </c>
      <c r="AR132" s="261" t="s">
        <v>205</v>
      </c>
      <c r="AS132" s="261" t="s">
        <v>205</v>
      </c>
      <c r="AT132" s="261" t="s">
        <v>257</v>
      </c>
      <c r="AU132" s="261" t="s">
        <v>205</v>
      </c>
      <c r="AV132" s="261"/>
      <c r="AW132" s="261" t="s">
        <v>204</v>
      </c>
      <c r="AX132" s="261" t="str">
        <f>VLOOKUP(CONCATENATE("xx",A132),'[1]WCL-PCD-NP GPIO'!$B$8:$AQ$217,42,FALSE)</f>
        <v>Native F1</v>
      </c>
      <c r="AY132" s="261" t="b">
        <f t="shared" si="1"/>
        <v>1</v>
      </c>
      <c r="AZ132" s="261"/>
      <c r="BA132" s="261"/>
      <c r="BB132" s="261"/>
      <c r="BC132" s="261"/>
      <c r="BD132" s="261" t="s">
        <v>208</v>
      </c>
      <c r="BE132" s="261"/>
      <c r="BF132" s="261"/>
      <c r="BG132" s="261"/>
      <c r="BH132" s="261"/>
    </row>
    <row r="133" spans="1:60" x14ac:dyDescent="0.3">
      <c r="A133" s="248" t="s">
        <v>828</v>
      </c>
      <c r="B133" s="249" t="s">
        <v>818</v>
      </c>
      <c r="C133" s="250" t="s">
        <v>717</v>
      </c>
      <c r="D133" s="248" t="s">
        <v>829</v>
      </c>
      <c r="E133" s="307"/>
      <c r="F133" s="251"/>
      <c r="G133" s="251"/>
      <c r="H133" s="254" t="s">
        <v>830</v>
      </c>
      <c r="I133" s="255"/>
      <c r="J133" s="255"/>
      <c r="K133" s="255"/>
      <c r="L133" s="256"/>
      <c r="M133" s="257"/>
      <c r="N133" s="255"/>
      <c r="O133" s="255"/>
      <c r="P133" s="255"/>
      <c r="Q133" s="305"/>
      <c r="R133" s="255"/>
      <c r="S133" s="255"/>
      <c r="T133" s="255"/>
      <c r="U133" s="255"/>
      <c r="V133" s="255"/>
      <c r="W133" s="306"/>
      <c r="X133" s="255"/>
      <c r="Y133" s="257"/>
      <c r="Z133" s="257"/>
      <c r="AA133" s="249" t="s">
        <v>821</v>
      </c>
      <c r="AB133" s="261" t="s">
        <v>205</v>
      </c>
      <c r="AC133" s="261" t="s">
        <v>205</v>
      </c>
      <c r="AD133" s="261" t="s">
        <v>205</v>
      </c>
      <c r="AE133" s="261" t="s">
        <v>205</v>
      </c>
      <c r="AF133" s="261" t="s">
        <v>205</v>
      </c>
      <c r="AG133" s="261" t="s">
        <v>205</v>
      </c>
      <c r="AH133" s="261" t="s">
        <v>276</v>
      </c>
      <c r="AI133" s="261" t="s">
        <v>202</v>
      </c>
      <c r="AJ133" s="261" t="s">
        <v>203</v>
      </c>
      <c r="AK133" s="261" t="s">
        <v>204</v>
      </c>
      <c r="AL133" s="261" t="s">
        <v>205</v>
      </c>
      <c r="AM133" s="261" t="s">
        <v>205</v>
      </c>
      <c r="AN133" s="261" t="s">
        <v>205</v>
      </c>
      <c r="AO133" s="261" t="s">
        <v>205</v>
      </c>
      <c r="AP133" s="261" t="s">
        <v>339</v>
      </c>
      <c r="AQ133" s="261" t="s">
        <v>205</v>
      </c>
      <c r="AR133" s="261" t="s">
        <v>205</v>
      </c>
      <c r="AS133" s="261" t="s">
        <v>205</v>
      </c>
      <c r="AT133" s="261" t="s">
        <v>257</v>
      </c>
      <c r="AU133" s="261" t="s">
        <v>205</v>
      </c>
      <c r="AV133" s="261"/>
      <c r="AW133" s="261" t="s">
        <v>204</v>
      </c>
      <c r="AX133" s="261" t="str">
        <f>VLOOKUP(CONCATENATE("xx",A133),'[1]WCL-PCD-NP GPIO'!$B$8:$AQ$217,42,FALSE)</f>
        <v>Native F1</v>
      </c>
      <c r="AY133" s="261" t="b">
        <f t="shared" si="1"/>
        <v>1</v>
      </c>
      <c r="AZ133" s="261"/>
      <c r="BA133" s="261"/>
      <c r="BB133" s="261"/>
      <c r="BC133" s="261"/>
      <c r="BD133" s="261" t="s">
        <v>208</v>
      </c>
      <c r="BE133" s="261"/>
      <c r="BF133" s="261"/>
      <c r="BG133" s="261"/>
      <c r="BH133" s="261"/>
    </row>
    <row r="134" spans="1:60" x14ac:dyDescent="0.3">
      <c r="A134" s="248" t="s">
        <v>831</v>
      </c>
      <c r="B134" s="249" t="s">
        <v>818</v>
      </c>
      <c r="C134" s="250" t="s">
        <v>717</v>
      </c>
      <c r="D134" s="248" t="s">
        <v>832</v>
      </c>
      <c r="E134" s="307"/>
      <c r="F134" s="251"/>
      <c r="G134" s="251"/>
      <c r="H134" s="254" t="s">
        <v>833</v>
      </c>
      <c r="I134" s="255"/>
      <c r="J134" s="255"/>
      <c r="K134" s="255"/>
      <c r="L134" s="256"/>
      <c r="M134" s="257"/>
      <c r="N134" s="255"/>
      <c r="O134" s="255"/>
      <c r="P134" s="255"/>
      <c r="Q134" s="305"/>
      <c r="R134" s="255"/>
      <c r="S134" s="255"/>
      <c r="T134" s="255"/>
      <c r="U134" s="255"/>
      <c r="V134" s="255"/>
      <c r="W134" s="306" t="s">
        <v>2064</v>
      </c>
      <c r="X134" s="255"/>
      <c r="Y134" s="257"/>
      <c r="Z134" s="257"/>
      <c r="AA134" s="249" t="s">
        <v>821</v>
      </c>
      <c r="AB134" s="261" t="s">
        <v>205</v>
      </c>
      <c r="AC134" s="261" t="s">
        <v>205</v>
      </c>
      <c r="AD134" s="261" t="s">
        <v>205</v>
      </c>
      <c r="AE134" s="261" t="s">
        <v>205</v>
      </c>
      <c r="AF134" s="261" t="s">
        <v>205</v>
      </c>
      <c r="AG134" s="261" t="s">
        <v>205</v>
      </c>
      <c r="AH134" s="261" t="s">
        <v>276</v>
      </c>
      <c r="AI134" s="261" t="s">
        <v>202</v>
      </c>
      <c r="AJ134" s="261" t="s">
        <v>203</v>
      </c>
      <c r="AK134" s="261" t="s">
        <v>204</v>
      </c>
      <c r="AL134" s="261" t="s">
        <v>205</v>
      </c>
      <c r="AM134" s="261" t="s">
        <v>205</v>
      </c>
      <c r="AN134" s="261" t="s">
        <v>205</v>
      </c>
      <c r="AO134" s="261" t="s">
        <v>205</v>
      </c>
      <c r="AP134" s="261" t="s">
        <v>346</v>
      </c>
      <c r="AQ134" s="261" t="s">
        <v>205</v>
      </c>
      <c r="AR134" s="261" t="s">
        <v>205</v>
      </c>
      <c r="AS134" s="261" t="s">
        <v>205</v>
      </c>
      <c r="AT134" s="261" t="s">
        <v>257</v>
      </c>
      <c r="AU134" s="261" t="s">
        <v>205</v>
      </c>
      <c r="AV134" s="261"/>
      <c r="AW134" s="261" t="s">
        <v>204</v>
      </c>
      <c r="AX134" s="261" t="str">
        <f>VLOOKUP(CONCATENATE("xx",A134),'[1]WCL-PCD-NP GPIO'!$B$8:$AQ$217,42,FALSE)</f>
        <v>Native F1</v>
      </c>
      <c r="AY134" s="261" t="b">
        <f t="shared" si="1"/>
        <v>1</v>
      </c>
      <c r="AZ134" s="261"/>
      <c r="BA134" s="261"/>
      <c r="BB134" s="261"/>
      <c r="BC134" s="261"/>
      <c r="BD134" s="261" t="s">
        <v>208</v>
      </c>
      <c r="BE134" s="261"/>
      <c r="BF134" s="261"/>
      <c r="BG134" s="261"/>
      <c r="BH134" s="261"/>
    </row>
    <row r="135" spans="1:60" x14ac:dyDescent="0.3">
      <c r="A135" s="248" t="s">
        <v>834</v>
      </c>
      <c r="B135" s="249" t="s">
        <v>818</v>
      </c>
      <c r="C135" s="250" t="s">
        <v>717</v>
      </c>
      <c r="D135" s="248" t="s">
        <v>835</v>
      </c>
      <c r="E135" s="307"/>
      <c r="F135" s="251"/>
      <c r="G135" s="251"/>
      <c r="H135" s="254" t="s">
        <v>836</v>
      </c>
      <c r="I135" s="255"/>
      <c r="J135" s="255"/>
      <c r="K135" s="255"/>
      <c r="L135" s="256"/>
      <c r="M135" s="257"/>
      <c r="N135" s="255"/>
      <c r="O135" s="255"/>
      <c r="P135" s="255"/>
      <c r="Q135" s="305"/>
      <c r="R135" s="255"/>
      <c r="S135" s="255"/>
      <c r="T135" s="255"/>
      <c r="U135" s="255"/>
      <c r="V135" s="255"/>
      <c r="W135" s="306"/>
      <c r="X135" s="255"/>
      <c r="Y135" s="257"/>
      <c r="Z135" s="257"/>
      <c r="AA135" s="249" t="s">
        <v>821</v>
      </c>
      <c r="AB135" s="261" t="s">
        <v>205</v>
      </c>
      <c r="AC135" s="261" t="s">
        <v>205</v>
      </c>
      <c r="AD135" s="261" t="s">
        <v>205</v>
      </c>
      <c r="AE135" s="261" t="s">
        <v>205</v>
      </c>
      <c r="AF135" s="261" t="s">
        <v>205</v>
      </c>
      <c r="AG135" s="261" t="s">
        <v>205</v>
      </c>
      <c r="AH135" s="261" t="s">
        <v>276</v>
      </c>
      <c r="AI135" s="261" t="s">
        <v>202</v>
      </c>
      <c r="AJ135" s="261" t="s">
        <v>203</v>
      </c>
      <c r="AK135" s="261" t="s">
        <v>329</v>
      </c>
      <c r="AL135" s="261" t="s">
        <v>205</v>
      </c>
      <c r="AM135" s="261" t="s">
        <v>205</v>
      </c>
      <c r="AN135" s="261" t="s">
        <v>205</v>
      </c>
      <c r="AO135" s="261" t="s">
        <v>205</v>
      </c>
      <c r="AP135" s="261" t="s">
        <v>353</v>
      </c>
      <c r="AQ135" s="261" t="s">
        <v>205</v>
      </c>
      <c r="AR135" s="261" t="s">
        <v>205</v>
      </c>
      <c r="AS135" s="261" t="s">
        <v>205</v>
      </c>
      <c r="AT135" s="261" t="s">
        <v>257</v>
      </c>
      <c r="AU135" s="261" t="s">
        <v>205</v>
      </c>
      <c r="AV135" s="261"/>
      <c r="AW135" s="261" t="s">
        <v>329</v>
      </c>
      <c r="AX135" s="261" t="str">
        <f>VLOOKUP(CONCATENATE("xx",A135),'[1]WCL-PCD-NP GPIO'!$B$8:$AQ$217,42,FALSE)</f>
        <v>Native F3</v>
      </c>
      <c r="AY135" s="261" t="b">
        <f t="shared" si="1"/>
        <v>1</v>
      </c>
      <c r="AZ135" s="261"/>
      <c r="BA135" s="261"/>
      <c r="BB135" s="261"/>
      <c r="BC135" s="261"/>
      <c r="BD135" s="261" t="s">
        <v>208</v>
      </c>
      <c r="BE135" s="261"/>
      <c r="BF135" s="261"/>
      <c r="BG135" s="261"/>
      <c r="BH135" s="261"/>
    </row>
    <row r="136" spans="1:60" x14ac:dyDescent="0.3">
      <c r="A136" s="248" t="s">
        <v>837</v>
      </c>
      <c r="B136" s="249" t="s">
        <v>818</v>
      </c>
      <c r="C136" s="250" t="s">
        <v>717</v>
      </c>
      <c r="D136" s="248" t="s">
        <v>838</v>
      </c>
      <c r="E136" s="307"/>
      <c r="F136" s="251"/>
      <c r="G136" s="251"/>
      <c r="H136" s="254" t="s">
        <v>2065</v>
      </c>
      <c r="I136" s="255"/>
      <c r="J136" s="255"/>
      <c r="K136" s="255"/>
      <c r="L136" s="258"/>
      <c r="M136" s="257"/>
      <c r="N136" s="255"/>
      <c r="O136" s="255"/>
      <c r="P136" s="255"/>
      <c r="Q136" s="305"/>
      <c r="R136" s="255"/>
      <c r="S136" s="255"/>
      <c r="T136" s="255"/>
      <c r="U136" s="255"/>
      <c r="V136" s="255"/>
      <c r="W136" s="306"/>
      <c r="X136" s="255"/>
      <c r="Y136" s="257"/>
      <c r="Z136" s="257"/>
      <c r="AA136" s="249" t="s">
        <v>821</v>
      </c>
      <c r="AB136" s="261" t="s">
        <v>205</v>
      </c>
      <c r="AC136" s="261" t="s">
        <v>205</v>
      </c>
      <c r="AD136" s="261" t="s">
        <v>205</v>
      </c>
      <c r="AE136" s="261" t="s">
        <v>205</v>
      </c>
      <c r="AF136" s="261" t="s">
        <v>205</v>
      </c>
      <c r="AG136" s="261" t="s">
        <v>205</v>
      </c>
      <c r="AH136" s="261" t="s">
        <v>840</v>
      </c>
      <c r="AI136" s="261" t="s">
        <v>202</v>
      </c>
      <c r="AJ136" s="312" t="s">
        <v>253</v>
      </c>
      <c r="AK136" s="312" t="s">
        <v>21</v>
      </c>
      <c r="AL136" s="312" t="s">
        <v>282</v>
      </c>
      <c r="AM136" s="261" t="s">
        <v>205</v>
      </c>
      <c r="AN136" s="261" t="s">
        <v>205</v>
      </c>
      <c r="AO136" s="261" t="s">
        <v>205</v>
      </c>
      <c r="AP136" s="261" t="s">
        <v>359</v>
      </c>
      <c r="AQ136" s="261" t="s">
        <v>205</v>
      </c>
      <c r="AR136" s="261" t="s">
        <v>205</v>
      </c>
      <c r="AS136" s="261" t="s">
        <v>205</v>
      </c>
      <c r="AT136" s="261" t="s">
        <v>257</v>
      </c>
      <c r="AU136" s="261" t="s">
        <v>205</v>
      </c>
      <c r="AV136" s="261"/>
      <c r="AW136" s="261" t="s">
        <v>258</v>
      </c>
      <c r="AX136" s="261" t="str">
        <f>VLOOKUP(CONCATENATE("xx",A136),'[1]WCL-PCD-NP GPIO'!$B$8:$AQ$217,42,FALSE)</f>
        <v>GP-In</v>
      </c>
      <c r="AY136" s="261" t="b">
        <f t="shared" si="1"/>
        <v>1</v>
      </c>
      <c r="AZ136" s="261"/>
      <c r="BA136" s="261"/>
      <c r="BB136" s="261"/>
      <c r="BC136" s="261"/>
      <c r="BD136" s="261" t="s">
        <v>208</v>
      </c>
      <c r="BE136" s="261"/>
      <c r="BF136" s="261"/>
      <c r="BG136" s="261"/>
      <c r="BH136" s="261"/>
    </row>
    <row r="137" spans="1:60" x14ac:dyDescent="0.3">
      <c r="A137" s="248" t="s">
        <v>841</v>
      </c>
      <c r="B137" s="249" t="s">
        <v>818</v>
      </c>
      <c r="C137" s="250" t="s">
        <v>717</v>
      </c>
      <c r="D137" s="248" t="s">
        <v>842</v>
      </c>
      <c r="E137" s="307"/>
      <c r="F137" s="251"/>
      <c r="G137" s="251"/>
      <c r="H137" s="394" t="s">
        <v>843</v>
      </c>
      <c r="I137" s="255"/>
      <c r="J137" s="255"/>
      <c r="K137" s="255"/>
      <c r="L137" s="256"/>
      <c r="M137" s="257"/>
      <c r="N137" s="255"/>
      <c r="O137" s="255"/>
      <c r="P137" s="255"/>
      <c r="Q137" s="305"/>
      <c r="R137" s="255"/>
      <c r="S137" s="255"/>
      <c r="T137" s="255"/>
      <c r="U137" s="255"/>
      <c r="V137" s="255"/>
      <c r="W137" s="306"/>
      <c r="X137" s="255"/>
      <c r="Y137" s="257"/>
      <c r="Z137" s="257"/>
      <c r="AA137" s="249" t="s">
        <v>844</v>
      </c>
      <c r="AB137" s="261" t="s">
        <v>205</v>
      </c>
      <c r="AC137" s="261" t="s">
        <v>205</v>
      </c>
      <c r="AD137" s="261" t="s">
        <v>205</v>
      </c>
      <c r="AE137" s="261" t="s">
        <v>205</v>
      </c>
      <c r="AF137" s="261" t="s">
        <v>205</v>
      </c>
      <c r="AG137" s="261" t="s">
        <v>205</v>
      </c>
      <c r="AH137" s="261" t="s">
        <v>845</v>
      </c>
      <c r="AI137" s="261" t="s">
        <v>202</v>
      </c>
      <c r="AJ137" s="261" t="s">
        <v>203</v>
      </c>
      <c r="AK137" s="261" t="s">
        <v>296</v>
      </c>
      <c r="AL137" s="261" t="s">
        <v>205</v>
      </c>
      <c r="AM137" s="261" t="s">
        <v>205</v>
      </c>
      <c r="AN137" s="261" t="s">
        <v>205</v>
      </c>
      <c r="AO137" s="261" t="s">
        <v>205</v>
      </c>
      <c r="AP137" s="261" t="s">
        <v>366</v>
      </c>
      <c r="AQ137" s="261" t="s">
        <v>205</v>
      </c>
      <c r="AR137" s="261" t="s">
        <v>205</v>
      </c>
      <c r="AS137" s="261" t="s">
        <v>205</v>
      </c>
      <c r="AT137" s="261" t="s">
        <v>257</v>
      </c>
      <c r="AU137" s="261" t="s">
        <v>205</v>
      </c>
      <c r="AV137" s="261"/>
      <c r="AW137" s="261" t="s">
        <v>204</v>
      </c>
      <c r="AX137" s="261" t="str">
        <f>VLOOKUP(CONCATENATE("xx",A137),'[1]WCL-PCD-NP GPIO'!$B$8:$AQ$217,42,FALSE)</f>
        <v>Native F1</v>
      </c>
      <c r="AY137" s="261" t="b">
        <f t="shared" si="1"/>
        <v>1</v>
      </c>
      <c r="AZ137" s="261"/>
      <c r="BA137" s="261"/>
      <c r="BB137" s="261"/>
      <c r="BC137" s="261"/>
      <c r="BD137" s="261" t="s">
        <v>208</v>
      </c>
      <c r="BE137" s="261"/>
      <c r="BF137" s="261"/>
      <c r="BG137" s="261"/>
      <c r="BH137" s="261"/>
    </row>
    <row r="138" spans="1:60" x14ac:dyDescent="0.3">
      <c r="A138" s="248" t="s">
        <v>846</v>
      </c>
      <c r="B138" s="249" t="s">
        <v>818</v>
      </c>
      <c r="C138" s="250" t="s">
        <v>717</v>
      </c>
      <c r="D138" s="248" t="s">
        <v>847</v>
      </c>
      <c r="E138" s="307"/>
      <c r="F138" s="251"/>
      <c r="G138" s="251"/>
      <c r="H138" s="254" t="s">
        <v>848</v>
      </c>
      <c r="I138" s="272" t="s">
        <v>849</v>
      </c>
      <c r="J138" s="255"/>
      <c r="K138" s="255"/>
      <c r="L138" s="256"/>
      <c r="M138" s="257"/>
      <c r="N138" s="258"/>
      <c r="O138" s="258"/>
      <c r="P138" s="258"/>
      <c r="Q138" s="258"/>
      <c r="R138" s="247"/>
      <c r="S138" s="247"/>
      <c r="T138" s="247"/>
      <c r="U138" s="247"/>
      <c r="V138" s="247"/>
      <c r="W138" s="310"/>
      <c r="X138" s="247"/>
      <c r="Y138" s="258"/>
      <c r="Z138" s="258"/>
      <c r="AH138" s="261" t="s">
        <v>850</v>
      </c>
      <c r="AI138" s="261" t="s">
        <v>202</v>
      </c>
      <c r="AJ138" s="356" t="s">
        <v>253</v>
      </c>
      <c r="AK138" s="356" t="s">
        <v>21</v>
      </c>
      <c r="AL138" s="261" t="s">
        <v>254</v>
      </c>
      <c r="AM138" s="261" t="s">
        <v>255</v>
      </c>
      <c r="AN138" s="261" t="s">
        <v>205</v>
      </c>
      <c r="AO138" s="261" t="s">
        <v>205</v>
      </c>
      <c r="AP138" s="261" t="s">
        <v>373</v>
      </c>
      <c r="AQ138" s="261" t="s">
        <v>205</v>
      </c>
      <c r="AR138" s="261" t="s">
        <v>205</v>
      </c>
      <c r="AS138" s="261" t="s">
        <v>205</v>
      </c>
      <c r="AT138" s="261" t="s">
        <v>257</v>
      </c>
      <c r="AU138" s="261" t="s">
        <v>205</v>
      </c>
      <c r="AV138" s="261"/>
      <c r="AW138" s="261" t="s">
        <v>204</v>
      </c>
      <c r="AX138" s="261" t="str">
        <f>VLOOKUP(CONCATENATE("xx",A138),'[1]WCL-PCD-NP GPIO'!$B$8:$AQ$217,42,FALSE)</f>
        <v>Native F1</v>
      </c>
      <c r="AY138" s="261" t="b">
        <f t="shared" si="1"/>
        <v>1</v>
      </c>
      <c r="AZ138" s="261"/>
      <c r="BA138" s="261"/>
      <c r="BB138" s="261"/>
      <c r="BC138" s="261"/>
      <c r="BD138" s="261" t="s">
        <v>208</v>
      </c>
    </row>
    <row r="139" spans="1:60" x14ac:dyDescent="0.3">
      <c r="A139" s="248" t="s">
        <v>851</v>
      </c>
      <c r="B139" s="249" t="s">
        <v>818</v>
      </c>
      <c r="C139" s="250" t="s">
        <v>717</v>
      </c>
      <c r="D139" s="248" t="s">
        <v>852</v>
      </c>
      <c r="E139" s="307"/>
      <c r="F139" s="251"/>
      <c r="G139" s="251"/>
      <c r="H139" s="394" t="s">
        <v>853</v>
      </c>
      <c r="I139" s="255"/>
      <c r="J139" s="255"/>
      <c r="K139" s="255"/>
      <c r="L139" s="256"/>
      <c r="M139" s="257"/>
      <c r="N139" s="255"/>
      <c r="O139" s="255"/>
      <c r="P139" s="255"/>
      <c r="Q139" s="305"/>
      <c r="R139" s="255"/>
      <c r="S139" s="255"/>
      <c r="T139" s="255"/>
      <c r="U139" s="255"/>
      <c r="V139" s="255"/>
      <c r="W139" s="306"/>
      <c r="X139" s="255"/>
      <c r="Y139" s="257"/>
      <c r="Z139" s="257"/>
      <c r="AA139" s="249" t="s">
        <v>844</v>
      </c>
      <c r="AB139" s="261" t="s">
        <v>205</v>
      </c>
      <c r="AC139" s="261" t="s">
        <v>205</v>
      </c>
      <c r="AD139" s="261" t="s">
        <v>205</v>
      </c>
      <c r="AE139" s="261" t="s">
        <v>205</v>
      </c>
      <c r="AF139" s="261" t="s">
        <v>205</v>
      </c>
      <c r="AG139" s="250" t="s">
        <v>205</v>
      </c>
      <c r="AH139" s="261" t="s">
        <v>763</v>
      </c>
      <c r="AI139" s="261" t="s">
        <v>36</v>
      </c>
      <c r="AJ139" s="261" t="s">
        <v>203</v>
      </c>
      <c r="AK139" s="261" t="s">
        <v>345</v>
      </c>
      <c r="AL139" s="261" t="s">
        <v>205</v>
      </c>
      <c r="AM139" s="261" t="s">
        <v>205</v>
      </c>
      <c r="AN139" s="261" t="s">
        <v>205</v>
      </c>
      <c r="AO139" s="261" t="s">
        <v>205</v>
      </c>
      <c r="AP139" s="261" t="s">
        <v>381</v>
      </c>
      <c r="AQ139" s="261" t="s">
        <v>205</v>
      </c>
      <c r="AR139" s="261" t="s">
        <v>205</v>
      </c>
      <c r="AS139" s="261" t="s">
        <v>205</v>
      </c>
      <c r="AT139" s="261" t="s">
        <v>257</v>
      </c>
      <c r="AU139" s="261" t="s">
        <v>205</v>
      </c>
      <c r="AV139" s="261"/>
      <c r="AW139" s="261" t="s">
        <v>258</v>
      </c>
      <c r="AX139" s="261" t="str">
        <f>VLOOKUP(CONCATENATE("xx",A139),'[1]WCL-PCD-NP GPIO'!$B$8:$AQ$217,42,FALSE)</f>
        <v>GP-In</v>
      </c>
      <c r="AY139" s="261" t="b">
        <f t="shared" si="1"/>
        <v>1</v>
      </c>
      <c r="AZ139" s="261"/>
      <c r="BA139" s="261"/>
      <c r="BB139" s="261"/>
      <c r="BC139" s="261"/>
      <c r="BD139" s="261" t="s">
        <v>208</v>
      </c>
      <c r="BE139" s="261"/>
      <c r="BF139" s="261"/>
      <c r="BG139" s="261"/>
      <c r="BH139" s="261"/>
    </row>
    <row r="140" spans="1:60" x14ac:dyDescent="0.3">
      <c r="A140" s="248" t="s">
        <v>855</v>
      </c>
      <c r="B140" s="249" t="s">
        <v>818</v>
      </c>
      <c r="C140" s="250" t="s">
        <v>717</v>
      </c>
      <c r="D140" s="248" t="s">
        <v>856</v>
      </c>
      <c r="E140" s="307"/>
      <c r="F140" s="251"/>
      <c r="G140" s="251"/>
      <c r="H140" s="394" t="s">
        <v>1377</v>
      </c>
      <c r="I140" s="257" t="s">
        <v>858</v>
      </c>
      <c r="J140" s="255"/>
      <c r="K140" s="255"/>
      <c r="L140" s="256"/>
      <c r="M140" s="407"/>
      <c r="N140" s="247"/>
      <c r="O140" s="247"/>
      <c r="P140" s="247"/>
      <c r="Q140" s="247"/>
      <c r="R140" s="247"/>
      <c r="S140" s="247"/>
      <c r="T140" s="247" t="s">
        <v>2009</v>
      </c>
      <c r="U140" s="247" t="s">
        <v>1999</v>
      </c>
      <c r="V140" s="247"/>
      <c r="W140" s="310" t="s">
        <v>2004</v>
      </c>
      <c r="X140" s="247"/>
      <c r="Y140" s="258"/>
      <c r="Z140" s="258"/>
      <c r="AH140" s="261" t="s">
        <v>859</v>
      </c>
      <c r="AI140" s="261" t="s">
        <v>202</v>
      </c>
      <c r="AJ140" s="261" t="s">
        <v>253</v>
      </c>
      <c r="AK140" s="356" t="s">
        <v>21</v>
      </c>
      <c r="AL140" s="356" t="s">
        <v>254</v>
      </c>
      <c r="AM140" s="312" t="s">
        <v>452</v>
      </c>
      <c r="AN140" s="356" t="s">
        <v>205</v>
      </c>
      <c r="AO140" s="356" t="s">
        <v>205</v>
      </c>
      <c r="AP140" s="261" t="s">
        <v>387</v>
      </c>
      <c r="AQ140" s="356" t="s">
        <v>205</v>
      </c>
      <c r="AR140" s="356" t="s">
        <v>205</v>
      </c>
      <c r="AS140" s="261" t="s">
        <v>205</v>
      </c>
      <c r="AT140" s="261" t="s">
        <v>257</v>
      </c>
      <c r="AU140" s="261" t="s">
        <v>287</v>
      </c>
      <c r="AV140" s="261"/>
      <c r="AW140" s="261" t="s">
        <v>258</v>
      </c>
      <c r="AX140" s="261" t="str">
        <f>VLOOKUP(CONCATENATE("xx",A140),'[1]WCL-PCD-NP GPIO'!$B$8:$AQ$217,42,FALSE)</f>
        <v>GP-In</v>
      </c>
      <c r="AY140" s="261" t="b">
        <f t="shared" si="1"/>
        <v>1</v>
      </c>
      <c r="AZ140" s="261"/>
      <c r="BA140" s="261"/>
      <c r="BB140" s="261"/>
      <c r="BC140" s="261"/>
      <c r="BD140" s="261" t="s">
        <v>208</v>
      </c>
    </row>
    <row r="141" spans="1:60" x14ac:dyDescent="0.3">
      <c r="A141" s="248" t="s">
        <v>860</v>
      </c>
      <c r="B141" s="249" t="s">
        <v>818</v>
      </c>
      <c r="C141" s="250" t="s">
        <v>717</v>
      </c>
      <c r="D141" s="248" t="s">
        <v>861</v>
      </c>
      <c r="E141" s="307"/>
      <c r="F141" s="261"/>
      <c r="G141" s="250"/>
      <c r="H141" s="257" t="s">
        <v>862</v>
      </c>
      <c r="I141" s="401" t="s">
        <v>2066</v>
      </c>
      <c r="J141" s="255"/>
      <c r="K141" s="255" t="s">
        <v>864</v>
      </c>
      <c r="L141" s="247"/>
      <c r="M141" s="407"/>
      <c r="N141" s="247"/>
      <c r="O141" s="247"/>
      <c r="P141" s="247"/>
      <c r="Q141" s="247"/>
      <c r="R141" s="247"/>
      <c r="S141" s="247"/>
      <c r="T141" s="247"/>
      <c r="U141" s="247"/>
      <c r="V141" s="247"/>
      <c r="W141" s="310"/>
      <c r="X141" s="247"/>
      <c r="Y141" s="258"/>
      <c r="Z141" s="258"/>
      <c r="AH141" s="261" t="s">
        <v>865</v>
      </c>
      <c r="AI141" s="261" t="s">
        <v>202</v>
      </c>
      <c r="AJ141" s="261" t="s">
        <v>281</v>
      </c>
      <c r="AK141" s="261" t="s">
        <v>21</v>
      </c>
      <c r="AL141" s="261" t="s">
        <v>254</v>
      </c>
      <c r="AM141" s="261" t="s">
        <v>255</v>
      </c>
      <c r="AN141" s="261" t="s">
        <v>205</v>
      </c>
      <c r="AO141" s="261" t="s">
        <v>205</v>
      </c>
      <c r="AP141" s="261" t="s">
        <v>389</v>
      </c>
      <c r="AQ141" s="261" t="s">
        <v>205</v>
      </c>
      <c r="AR141" s="261" t="s">
        <v>205</v>
      </c>
      <c r="AS141" s="261" t="s">
        <v>205</v>
      </c>
      <c r="AT141" s="261" t="s">
        <v>257</v>
      </c>
      <c r="AU141" s="261" t="s">
        <v>205</v>
      </c>
      <c r="AV141" s="261"/>
      <c r="AW141" s="261" t="s">
        <v>770</v>
      </c>
      <c r="AX141" s="261" t="str">
        <f>VLOOKUP(CONCATENATE("xx",A141),'[1]WCL-PCD-NP GPIO'!$B$8:$AQ$217,42,FALSE)</f>
        <v>GP-In/Native F11</v>
      </c>
      <c r="AY141" s="261" t="b">
        <f t="shared" si="1"/>
        <v>1</v>
      </c>
      <c r="AZ141" s="261"/>
      <c r="BA141" s="261"/>
      <c r="BB141" s="261"/>
      <c r="BC141" s="261"/>
      <c r="BD141" s="261" t="s">
        <v>208</v>
      </c>
    </row>
    <row r="142" spans="1:60" x14ac:dyDescent="0.3">
      <c r="A142" s="248" t="s">
        <v>867</v>
      </c>
      <c r="B142" s="249" t="s">
        <v>818</v>
      </c>
      <c r="C142" s="250" t="s">
        <v>717</v>
      </c>
      <c r="D142" s="248" t="s">
        <v>868</v>
      </c>
      <c r="E142" s="251"/>
      <c r="F142" s="327" t="s">
        <v>869</v>
      </c>
      <c r="G142" s="250" t="s">
        <v>2067</v>
      </c>
      <c r="H142" s="254" t="s">
        <v>869</v>
      </c>
      <c r="I142" s="257" t="s">
        <v>870</v>
      </c>
      <c r="J142" s="257" t="s">
        <v>871</v>
      </c>
      <c r="K142" s="255" t="s">
        <v>872</v>
      </c>
      <c r="L142" s="247"/>
      <c r="M142" s="407"/>
      <c r="N142" s="247"/>
      <c r="O142" s="247"/>
      <c r="P142" s="247"/>
      <c r="Q142" s="247"/>
      <c r="R142" s="247"/>
      <c r="S142" s="247"/>
      <c r="T142" s="247" t="s">
        <v>2068</v>
      </c>
      <c r="U142" s="247" t="s">
        <v>2006</v>
      </c>
      <c r="V142" s="247"/>
      <c r="W142" s="310"/>
      <c r="X142" s="247"/>
      <c r="Y142" s="258"/>
      <c r="Z142" s="258"/>
      <c r="AH142" s="261" t="s">
        <v>873</v>
      </c>
      <c r="AI142" s="261" t="s">
        <v>202</v>
      </c>
      <c r="AJ142" s="261" t="s">
        <v>203</v>
      </c>
      <c r="AK142" s="312" t="s">
        <v>874</v>
      </c>
      <c r="AL142" s="261" t="s">
        <v>205</v>
      </c>
      <c r="AM142" s="261" t="s">
        <v>205</v>
      </c>
      <c r="AN142" s="261" t="s">
        <v>205</v>
      </c>
      <c r="AO142" s="261" t="s">
        <v>205</v>
      </c>
      <c r="AP142" s="261" t="s">
        <v>394</v>
      </c>
      <c r="AQ142" s="261" t="s">
        <v>205</v>
      </c>
      <c r="AR142" s="261" t="s">
        <v>205</v>
      </c>
      <c r="AS142" s="261" t="s">
        <v>205</v>
      </c>
      <c r="AT142" s="261" t="s">
        <v>257</v>
      </c>
      <c r="AU142" s="261" t="s">
        <v>205</v>
      </c>
      <c r="AV142" s="261"/>
      <c r="AW142" s="261" t="s">
        <v>770</v>
      </c>
      <c r="AX142" s="261" t="str">
        <f>VLOOKUP(CONCATENATE("xx",A142),'[1]WCL-PCD-NP GPIO'!$B$8:$AQ$217,42,FALSE)</f>
        <v>GP-In/Native F11</v>
      </c>
      <c r="AY142" s="261" t="b">
        <f t="shared" si="1"/>
        <v>1</v>
      </c>
      <c r="AZ142" s="261"/>
      <c r="BA142" s="261"/>
      <c r="BB142" s="261"/>
      <c r="BC142" s="261"/>
      <c r="BD142" s="261" t="s">
        <v>208</v>
      </c>
    </row>
    <row r="143" spans="1:60" x14ac:dyDescent="0.3">
      <c r="A143" s="248" t="s">
        <v>875</v>
      </c>
      <c r="B143" s="249" t="s">
        <v>818</v>
      </c>
      <c r="C143" s="250" t="s">
        <v>717</v>
      </c>
      <c r="D143" s="248" t="s">
        <v>876</v>
      </c>
      <c r="E143" s="251"/>
      <c r="F143" s="327" t="s">
        <v>877</v>
      </c>
      <c r="G143" s="250" t="s">
        <v>2067</v>
      </c>
      <c r="H143" s="254" t="s">
        <v>877</v>
      </c>
      <c r="I143" s="257" t="s">
        <v>878</v>
      </c>
      <c r="J143" s="257" t="s">
        <v>879</v>
      </c>
      <c r="K143" s="255" t="s">
        <v>880</v>
      </c>
      <c r="L143" s="247"/>
      <c r="M143" s="407"/>
      <c r="N143" s="247"/>
      <c r="O143" s="247"/>
      <c r="P143" s="247"/>
      <c r="Q143" s="247"/>
      <c r="R143" s="247"/>
      <c r="S143" s="247"/>
      <c r="T143" s="247" t="s">
        <v>2068</v>
      </c>
      <c r="U143" s="247" t="s">
        <v>2006</v>
      </c>
      <c r="V143" s="247"/>
      <c r="W143" s="310"/>
      <c r="X143" s="247"/>
      <c r="Y143" s="258"/>
      <c r="Z143" s="258"/>
      <c r="AH143" s="261" t="s">
        <v>873</v>
      </c>
      <c r="AI143" s="261" t="s">
        <v>202</v>
      </c>
      <c r="AJ143" s="261" t="s">
        <v>203</v>
      </c>
      <c r="AK143" s="312" t="s">
        <v>874</v>
      </c>
      <c r="AL143" s="261" t="s">
        <v>205</v>
      </c>
      <c r="AM143" s="261" t="s">
        <v>205</v>
      </c>
      <c r="AN143" s="261" t="s">
        <v>205</v>
      </c>
      <c r="AO143" s="261" t="s">
        <v>205</v>
      </c>
      <c r="AP143" s="261" t="s">
        <v>399</v>
      </c>
      <c r="AQ143" s="261" t="s">
        <v>205</v>
      </c>
      <c r="AR143" s="261" t="s">
        <v>205</v>
      </c>
      <c r="AS143" s="261" t="s">
        <v>205</v>
      </c>
      <c r="AT143" s="261" t="s">
        <v>257</v>
      </c>
      <c r="AU143" s="261" t="s">
        <v>205</v>
      </c>
      <c r="AV143" s="261"/>
      <c r="AW143" s="261" t="s">
        <v>770</v>
      </c>
      <c r="AX143" s="261" t="str">
        <f>VLOOKUP(CONCATENATE("xx",A143),'[1]WCL-PCD-NP GPIO'!$B$8:$AQ$217,42,FALSE)</f>
        <v>GP-In/Native F11</v>
      </c>
      <c r="AY143" s="261" t="b">
        <f t="shared" si="1"/>
        <v>1</v>
      </c>
      <c r="AZ143" s="261"/>
      <c r="BA143" s="261"/>
      <c r="BB143" s="261"/>
      <c r="BC143" s="261"/>
      <c r="BD143" s="261" t="s">
        <v>208</v>
      </c>
    </row>
    <row r="144" spans="1:60" x14ac:dyDescent="0.3">
      <c r="A144" s="248" t="s">
        <v>881</v>
      </c>
      <c r="B144" s="249" t="s">
        <v>818</v>
      </c>
      <c r="C144" s="250" t="s">
        <v>717</v>
      </c>
      <c r="D144" s="248" t="s">
        <v>882</v>
      </c>
      <c r="E144" s="307"/>
      <c r="F144" s="359" t="s">
        <v>886</v>
      </c>
      <c r="G144" s="250" t="s">
        <v>2069</v>
      </c>
      <c r="H144" s="254" t="s">
        <v>883</v>
      </c>
      <c r="I144" s="360" t="s">
        <v>884</v>
      </c>
      <c r="J144" s="257"/>
      <c r="K144" s="255" t="s">
        <v>885</v>
      </c>
      <c r="L144" s="256" t="s">
        <v>886</v>
      </c>
      <c r="M144" s="258"/>
      <c r="N144" s="247"/>
      <c r="O144" s="247"/>
      <c r="P144" s="247"/>
      <c r="Q144" s="247"/>
      <c r="R144" s="247"/>
      <c r="S144" s="247"/>
      <c r="T144" s="247"/>
      <c r="U144" s="247"/>
      <c r="V144" s="247"/>
      <c r="W144" s="310"/>
      <c r="X144" s="247"/>
      <c r="Y144" s="258"/>
      <c r="Z144" s="258"/>
      <c r="AH144" s="261" t="s">
        <v>887</v>
      </c>
      <c r="AI144" s="261" t="s">
        <v>202</v>
      </c>
      <c r="AJ144" s="284" t="s">
        <v>203</v>
      </c>
      <c r="AK144" s="284" t="s">
        <v>205</v>
      </c>
      <c r="AL144" s="284" t="s">
        <v>205</v>
      </c>
      <c r="AM144" s="284" t="s">
        <v>205</v>
      </c>
      <c r="AN144" s="261" t="s">
        <v>205</v>
      </c>
      <c r="AO144" s="261" t="s">
        <v>205</v>
      </c>
      <c r="AP144" s="261" t="s">
        <v>406</v>
      </c>
      <c r="AQ144" s="261" t="s">
        <v>205</v>
      </c>
      <c r="AR144" s="261" t="s">
        <v>205</v>
      </c>
      <c r="AS144" s="261" t="s">
        <v>205</v>
      </c>
      <c r="AT144" s="261" t="s">
        <v>257</v>
      </c>
      <c r="AU144" s="261" t="s">
        <v>205</v>
      </c>
      <c r="AV144" s="261"/>
      <c r="AW144" s="261" t="s">
        <v>770</v>
      </c>
      <c r="AX144" s="261" t="str">
        <f>VLOOKUP(CONCATENATE("xx",A144),'[1]WCL-PCD-NP GPIO'!$B$8:$AQ$217,42,FALSE)</f>
        <v>GP-In/Native F11</v>
      </c>
      <c r="AY144" s="261" t="b">
        <f t="shared" si="1"/>
        <v>1</v>
      </c>
      <c r="AZ144" s="261"/>
      <c r="BA144" s="261"/>
      <c r="BB144" s="261"/>
      <c r="BC144" s="261"/>
      <c r="BD144" s="261" t="s">
        <v>208</v>
      </c>
    </row>
    <row r="145" spans="1:60" x14ac:dyDescent="0.3">
      <c r="A145" s="248" t="s">
        <v>888</v>
      </c>
      <c r="B145" s="249" t="s">
        <v>818</v>
      </c>
      <c r="C145" s="250" t="s">
        <v>717</v>
      </c>
      <c r="D145" s="248" t="s">
        <v>889</v>
      </c>
      <c r="E145" s="307"/>
      <c r="F145" s="359" t="s">
        <v>893</v>
      </c>
      <c r="G145" s="250" t="s">
        <v>2069</v>
      </c>
      <c r="H145" s="254" t="s">
        <v>890</v>
      </c>
      <c r="I145" s="360" t="s">
        <v>891</v>
      </c>
      <c r="J145" s="258"/>
      <c r="K145" s="255" t="s">
        <v>892</v>
      </c>
      <c r="L145" s="256" t="s">
        <v>893</v>
      </c>
      <c r="M145" s="258"/>
      <c r="N145" s="247"/>
      <c r="O145" s="247"/>
      <c r="P145" s="247"/>
      <c r="Q145" s="247"/>
      <c r="R145" s="247"/>
      <c r="S145" s="247"/>
      <c r="T145" s="247"/>
      <c r="U145" s="247"/>
      <c r="V145" s="247"/>
      <c r="W145" s="310"/>
      <c r="X145" s="247"/>
      <c r="Y145" s="258"/>
      <c r="Z145" s="258"/>
      <c r="AH145" s="261" t="s">
        <v>887</v>
      </c>
      <c r="AI145" s="261" t="s">
        <v>202</v>
      </c>
      <c r="AJ145" s="284" t="s">
        <v>203</v>
      </c>
      <c r="AK145" s="284" t="s">
        <v>205</v>
      </c>
      <c r="AL145" s="284" t="s">
        <v>205</v>
      </c>
      <c r="AM145" s="284" t="s">
        <v>205</v>
      </c>
      <c r="AN145" s="261" t="s">
        <v>205</v>
      </c>
      <c r="AO145" s="261" t="s">
        <v>205</v>
      </c>
      <c r="AP145" s="261" t="s">
        <v>408</v>
      </c>
      <c r="AQ145" s="261" t="s">
        <v>205</v>
      </c>
      <c r="AR145" s="261" t="s">
        <v>205</v>
      </c>
      <c r="AS145" s="261" t="s">
        <v>205</v>
      </c>
      <c r="AT145" s="261" t="s">
        <v>257</v>
      </c>
      <c r="AU145" s="261" t="s">
        <v>205</v>
      </c>
      <c r="AV145" s="261"/>
      <c r="AW145" s="261" t="s">
        <v>770</v>
      </c>
      <c r="AX145" s="261" t="str">
        <f>VLOOKUP(CONCATENATE("xx",A145),'[1]WCL-PCD-NP GPIO'!$B$8:$AQ$217,42,FALSE)</f>
        <v>GP-In/Native F11</v>
      </c>
      <c r="AY145" s="261" t="b">
        <f t="shared" si="1"/>
        <v>1</v>
      </c>
      <c r="AZ145" s="261"/>
      <c r="BA145" s="261"/>
      <c r="BB145" s="261"/>
      <c r="BC145" s="261"/>
      <c r="BD145" s="261" t="s">
        <v>208</v>
      </c>
    </row>
    <row r="146" spans="1:60" x14ac:dyDescent="0.3">
      <c r="A146" s="248" t="s">
        <v>894</v>
      </c>
      <c r="B146" s="249" t="s">
        <v>818</v>
      </c>
      <c r="C146" s="250" t="s">
        <v>717</v>
      </c>
      <c r="D146" s="248" t="s">
        <v>895</v>
      </c>
      <c r="E146" s="307"/>
      <c r="F146" s="359" t="s">
        <v>899</v>
      </c>
      <c r="G146" s="250" t="s">
        <v>2069</v>
      </c>
      <c r="H146" s="254" t="s">
        <v>896</v>
      </c>
      <c r="I146" s="255" t="s">
        <v>897</v>
      </c>
      <c r="J146" s="255" t="s">
        <v>458</v>
      </c>
      <c r="K146" s="255" t="s">
        <v>898</v>
      </c>
      <c r="L146" s="256" t="s">
        <v>899</v>
      </c>
      <c r="M146" s="258"/>
      <c r="N146" s="247"/>
      <c r="O146" s="247"/>
      <c r="P146" s="247"/>
      <c r="Q146" s="247"/>
      <c r="R146" s="247"/>
      <c r="S146" s="247"/>
      <c r="T146" s="247"/>
      <c r="U146" s="247"/>
      <c r="V146" s="255" t="s">
        <v>1225</v>
      </c>
      <c r="W146" s="309" t="s">
        <v>2062</v>
      </c>
      <c r="X146" s="247"/>
      <c r="Y146" s="258"/>
      <c r="Z146" s="258"/>
      <c r="AH146" s="261" t="s">
        <v>900</v>
      </c>
      <c r="AI146" s="261" t="s">
        <v>202</v>
      </c>
      <c r="AJ146" s="284" t="s">
        <v>203</v>
      </c>
      <c r="AK146" s="284" t="s">
        <v>205</v>
      </c>
      <c r="AL146" s="284" t="s">
        <v>205</v>
      </c>
      <c r="AM146" s="284" t="s">
        <v>205</v>
      </c>
      <c r="AN146" s="261" t="s">
        <v>205</v>
      </c>
      <c r="AO146" s="261" t="s">
        <v>205</v>
      </c>
      <c r="AP146" s="261" t="s">
        <v>414</v>
      </c>
      <c r="AQ146" s="261" t="s">
        <v>205</v>
      </c>
      <c r="AR146" s="261" t="s">
        <v>205</v>
      </c>
      <c r="AS146" s="261" t="s">
        <v>205</v>
      </c>
      <c r="AT146" s="261" t="s">
        <v>257</v>
      </c>
      <c r="AU146" s="261" t="s">
        <v>205</v>
      </c>
      <c r="AV146" s="261"/>
      <c r="AW146" s="261" t="s">
        <v>770</v>
      </c>
      <c r="AX146" s="261" t="str">
        <f>VLOOKUP(CONCATENATE("xx",A146),'[1]WCL-PCD-NP GPIO'!$B$8:$AQ$217,42,FALSE)</f>
        <v>GP-In/Native F11</v>
      </c>
      <c r="AY146" s="261" t="b">
        <f t="shared" ref="AY146:AY203" si="2">AW146=AX146</f>
        <v>1</v>
      </c>
      <c r="AZ146" s="261"/>
      <c r="BA146" s="261"/>
      <c r="BB146" s="261"/>
      <c r="BC146" s="261"/>
      <c r="BD146" s="261" t="s">
        <v>208</v>
      </c>
    </row>
    <row r="147" spans="1:60" x14ac:dyDescent="0.3">
      <c r="A147" s="248" t="s">
        <v>901</v>
      </c>
      <c r="B147" s="249" t="s">
        <v>818</v>
      </c>
      <c r="C147" s="250" t="s">
        <v>717</v>
      </c>
      <c r="D147" s="248" t="s">
        <v>902</v>
      </c>
      <c r="E147" s="307"/>
      <c r="F147" s="361" t="s">
        <v>904</v>
      </c>
      <c r="G147" s="250" t="s">
        <v>2070</v>
      </c>
      <c r="H147" s="254" t="s">
        <v>903</v>
      </c>
      <c r="I147" s="360" t="s">
        <v>904</v>
      </c>
      <c r="J147" s="255"/>
      <c r="K147" s="255" t="s">
        <v>905</v>
      </c>
      <c r="L147" s="256"/>
      <c r="M147" s="258"/>
      <c r="N147" s="247"/>
      <c r="O147" s="247"/>
      <c r="P147" s="247"/>
      <c r="Q147" s="247"/>
      <c r="R147" s="247"/>
      <c r="S147" s="247"/>
      <c r="T147" s="255" t="s">
        <v>1998</v>
      </c>
      <c r="U147" s="255" t="s">
        <v>1999</v>
      </c>
      <c r="V147" s="255"/>
      <c r="W147" s="309" t="s">
        <v>2004</v>
      </c>
      <c r="X147" s="247"/>
      <c r="Y147" s="258"/>
      <c r="Z147" s="258"/>
      <c r="AH147" s="261" t="s">
        <v>906</v>
      </c>
      <c r="AI147" s="261" t="s">
        <v>202</v>
      </c>
      <c r="AJ147" s="284" t="s">
        <v>203</v>
      </c>
      <c r="AK147" s="284" t="s">
        <v>205</v>
      </c>
      <c r="AL147" s="284" t="s">
        <v>205</v>
      </c>
      <c r="AM147" s="284" t="s">
        <v>205</v>
      </c>
      <c r="AN147" s="261" t="s">
        <v>205</v>
      </c>
      <c r="AO147" s="261" t="s">
        <v>205</v>
      </c>
      <c r="AP147" s="261" t="s">
        <v>422</v>
      </c>
      <c r="AQ147" s="261" t="s">
        <v>205</v>
      </c>
      <c r="AR147" s="261" t="s">
        <v>205</v>
      </c>
      <c r="AS147" s="261" t="s">
        <v>205</v>
      </c>
      <c r="AT147" s="261" t="s">
        <v>257</v>
      </c>
      <c r="AU147" s="261" t="s">
        <v>205</v>
      </c>
      <c r="AV147" s="261"/>
      <c r="AW147" s="261" t="s">
        <v>770</v>
      </c>
      <c r="AX147" s="261" t="str">
        <f>VLOOKUP(CONCATENATE("xx",A147),'[1]WCL-PCD-NP GPIO'!$B$8:$AQ$217,42,FALSE)</f>
        <v>GP-In/Native F11</v>
      </c>
      <c r="AY147" s="261" t="b">
        <f t="shared" si="2"/>
        <v>1</v>
      </c>
      <c r="AZ147" s="261"/>
      <c r="BA147" s="261"/>
      <c r="BB147" s="261"/>
      <c r="BC147" s="261"/>
      <c r="BD147" s="261" t="s">
        <v>208</v>
      </c>
    </row>
    <row r="148" spans="1:60" x14ac:dyDescent="0.3">
      <c r="A148" s="248" t="s">
        <v>908</v>
      </c>
      <c r="B148" s="249" t="s">
        <v>818</v>
      </c>
      <c r="C148" s="250" t="s">
        <v>717</v>
      </c>
      <c r="D148" s="248" t="s">
        <v>909</v>
      </c>
      <c r="E148" s="307"/>
      <c r="F148" s="359" t="s">
        <v>912</v>
      </c>
      <c r="G148" s="250" t="s">
        <v>2069</v>
      </c>
      <c r="H148" s="254" t="s">
        <v>293</v>
      </c>
      <c r="I148" s="255" t="s">
        <v>910</v>
      </c>
      <c r="J148" s="255"/>
      <c r="K148" s="255" t="s">
        <v>911</v>
      </c>
      <c r="L148" s="256" t="s">
        <v>912</v>
      </c>
      <c r="M148" s="258"/>
      <c r="N148" s="247"/>
      <c r="O148" s="247"/>
      <c r="P148" s="247"/>
      <c r="Q148" s="247"/>
      <c r="R148" s="247"/>
      <c r="S148" s="247"/>
      <c r="T148" s="247" t="s">
        <v>2025</v>
      </c>
      <c r="U148" s="247" t="s">
        <v>2006</v>
      </c>
      <c r="V148" s="247"/>
      <c r="W148" s="310"/>
      <c r="X148" s="247"/>
      <c r="Y148" s="258"/>
      <c r="Z148" s="258"/>
      <c r="AH148" s="261" t="s">
        <v>913</v>
      </c>
      <c r="AI148" s="261" t="s">
        <v>202</v>
      </c>
      <c r="AJ148" s="312" t="s">
        <v>253</v>
      </c>
      <c r="AK148" s="312" t="s">
        <v>21</v>
      </c>
      <c r="AL148" s="312" t="s">
        <v>282</v>
      </c>
      <c r="AM148" s="312" t="s">
        <v>205</v>
      </c>
      <c r="AN148" s="312" t="s">
        <v>1398</v>
      </c>
      <c r="AO148" s="261" t="s">
        <v>205</v>
      </c>
      <c r="AP148" s="261" t="s">
        <v>431</v>
      </c>
      <c r="AQ148" s="312" t="s">
        <v>423</v>
      </c>
      <c r="AR148" s="312" t="s">
        <v>286</v>
      </c>
      <c r="AS148" s="261" t="s">
        <v>205</v>
      </c>
      <c r="AT148" s="261" t="s">
        <v>257</v>
      </c>
      <c r="AU148" s="261" t="s">
        <v>205</v>
      </c>
      <c r="AV148" s="261"/>
      <c r="AW148" s="261" t="s">
        <v>770</v>
      </c>
      <c r="AX148" s="261" t="str">
        <f>VLOOKUP(CONCATENATE("xx",A148),'[1]WCL-PCD-NP GPIO'!$B$8:$AQ$217,42,FALSE)</f>
        <v>GP-In/Native F11</v>
      </c>
      <c r="AY148" s="261" t="b">
        <f t="shared" si="2"/>
        <v>1</v>
      </c>
      <c r="AZ148" s="261"/>
      <c r="BA148" s="261"/>
      <c r="BB148" s="261"/>
      <c r="BC148" s="261"/>
      <c r="BD148" s="261" t="s">
        <v>208</v>
      </c>
    </row>
    <row r="149" spans="1:60" x14ac:dyDescent="0.3">
      <c r="A149" s="248" t="s">
        <v>915</v>
      </c>
      <c r="B149" s="330" t="s">
        <v>818</v>
      </c>
      <c r="C149" s="250" t="s">
        <v>717</v>
      </c>
      <c r="D149" s="331" t="s">
        <v>916</v>
      </c>
      <c r="E149" s="332" t="s">
        <v>1990</v>
      </c>
      <c r="F149" s="334"/>
      <c r="G149" s="334"/>
      <c r="H149" s="394" t="s">
        <v>917</v>
      </c>
      <c r="I149" s="255"/>
      <c r="J149" s="255"/>
      <c r="K149" s="255"/>
      <c r="L149" s="256"/>
      <c r="M149" s="407"/>
      <c r="N149" s="247"/>
      <c r="O149" s="247"/>
      <c r="P149" s="247"/>
      <c r="Q149" s="247"/>
      <c r="R149" s="247"/>
      <c r="S149" s="247"/>
      <c r="T149" s="247"/>
      <c r="U149" s="247"/>
      <c r="V149" s="247"/>
      <c r="W149" s="310"/>
      <c r="X149" s="247" t="s">
        <v>2009</v>
      </c>
      <c r="Y149" s="258"/>
      <c r="Z149" s="258"/>
      <c r="AH149" s="261" t="s">
        <v>918</v>
      </c>
      <c r="AI149" s="261" t="s">
        <v>202</v>
      </c>
      <c r="AJ149" s="261" t="s">
        <v>253</v>
      </c>
      <c r="AK149" s="261" t="s">
        <v>21</v>
      </c>
      <c r="AL149" s="261" t="s">
        <v>254</v>
      </c>
      <c r="AM149" s="261" t="s">
        <v>452</v>
      </c>
      <c r="AN149" s="261" t="s">
        <v>205</v>
      </c>
      <c r="AO149" s="261" t="s">
        <v>205</v>
      </c>
      <c r="AP149" s="261" t="s">
        <v>437</v>
      </c>
      <c r="AQ149" s="261" t="s">
        <v>205</v>
      </c>
      <c r="AR149" s="261" t="s">
        <v>205</v>
      </c>
      <c r="AS149" s="261" t="s">
        <v>205</v>
      </c>
      <c r="AT149" s="261" t="s">
        <v>257</v>
      </c>
      <c r="AU149" s="261" t="s">
        <v>205</v>
      </c>
      <c r="AV149" s="261"/>
      <c r="AW149" s="261" t="s">
        <v>347</v>
      </c>
      <c r="AX149" s="261" t="str">
        <f>VLOOKUP(CONCATENATE("xx",A149),'[1]WCL-PCD-NP GPIO'!$B$8:$AQ$217,42,FALSE)</f>
        <v>GP-Out</v>
      </c>
      <c r="AY149" s="261" t="b">
        <f t="shared" si="2"/>
        <v>1</v>
      </c>
      <c r="AZ149" s="261"/>
      <c r="BA149" s="261"/>
      <c r="BB149" s="261"/>
      <c r="BC149" s="261"/>
      <c r="BD149" s="261" t="s">
        <v>208</v>
      </c>
    </row>
    <row r="150" spans="1:60" x14ac:dyDescent="0.3">
      <c r="A150" s="248" t="s">
        <v>919</v>
      </c>
      <c r="B150" s="330" t="s">
        <v>818</v>
      </c>
      <c r="C150" s="250" t="s">
        <v>717</v>
      </c>
      <c r="D150" s="248" t="s">
        <v>920</v>
      </c>
      <c r="E150" s="307"/>
      <c r="F150" s="251"/>
      <c r="G150" s="251"/>
      <c r="H150" s="282" t="s">
        <v>2071</v>
      </c>
      <c r="I150" s="255" t="s">
        <v>922</v>
      </c>
      <c r="J150" s="255"/>
      <c r="K150" s="255"/>
      <c r="L150" s="256"/>
      <c r="M150" s="407"/>
      <c r="N150" s="247"/>
      <c r="O150" s="247"/>
      <c r="P150" s="247"/>
      <c r="Q150" s="247"/>
      <c r="R150" s="247"/>
      <c r="S150" s="247"/>
      <c r="T150" s="247"/>
      <c r="U150" s="247"/>
      <c r="V150" s="247"/>
      <c r="W150" s="310"/>
      <c r="X150" s="247"/>
      <c r="Y150" s="258"/>
      <c r="Z150" s="258"/>
      <c r="AH150" s="261" t="s">
        <v>924</v>
      </c>
      <c r="AI150" s="261" t="s">
        <v>202</v>
      </c>
      <c r="AJ150" s="261" t="s">
        <v>253</v>
      </c>
      <c r="AK150" s="261" t="s">
        <v>21</v>
      </c>
      <c r="AL150" s="261" t="s">
        <v>254</v>
      </c>
      <c r="AM150" s="261" t="s">
        <v>452</v>
      </c>
      <c r="AN150" s="261" t="s">
        <v>205</v>
      </c>
      <c r="AO150" s="261" t="s">
        <v>205</v>
      </c>
      <c r="AP150" s="261" t="s">
        <v>445</v>
      </c>
      <c r="AQ150" s="261" t="s">
        <v>205</v>
      </c>
      <c r="AR150" s="261" t="s">
        <v>205</v>
      </c>
      <c r="AS150" s="261" t="s">
        <v>205</v>
      </c>
      <c r="AT150" s="261" t="s">
        <v>257</v>
      </c>
      <c r="AU150" s="261" t="s">
        <v>205</v>
      </c>
      <c r="AV150" s="261"/>
      <c r="AW150" s="261" t="s">
        <v>347</v>
      </c>
      <c r="AX150" s="261" t="str">
        <f>VLOOKUP(CONCATENATE("xx",A150),'[1]WCL-PCD-NP GPIO'!$B$8:$AQ$217,42,FALSE)</f>
        <v>GP-Out</v>
      </c>
      <c r="AY150" s="261" t="b">
        <f t="shared" si="2"/>
        <v>1</v>
      </c>
      <c r="AZ150" s="261"/>
      <c r="BA150" s="261"/>
      <c r="BB150" s="261"/>
      <c r="BC150" s="261"/>
      <c r="BD150" s="261" t="s">
        <v>208</v>
      </c>
    </row>
    <row r="151" spans="1:60" x14ac:dyDescent="0.3">
      <c r="A151" s="248" t="s">
        <v>926</v>
      </c>
      <c r="B151" s="249" t="s">
        <v>818</v>
      </c>
      <c r="C151" s="250" t="s">
        <v>717</v>
      </c>
      <c r="D151" s="248" t="s">
        <v>927</v>
      </c>
      <c r="E151" s="307"/>
      <c r="F151" s="251"/>
      <c r="G151" s="251"/>
      <c r="H151" s="265" t="s">
        <v>928</v>
      </c>
      <c r="I151" s="255"/>
      <c r="J151" s="255"/>
      <c r="K151" s="255" t="s">
        <v>929</v>
      </c>
      <c r="L151" s="357"/>
      <c r="M151" s="407"/>
      <c r="N151" s="247"/>
      <c r="O151" s="247"/>
      <c r="P151" s="247"/>
      <c r="Q151" s="247"/>
      <c r="R151" s="247"/>
      <c r="S151" s="247"/>
      <c r="T151" s="247"/>
      <c r="U151" s="247"/>
      <c r="V151" s="247"/>
      <c r="W151" s="309"/>
      <c r="X151" s="247"/>
      <c r="Y151" s="258"/>
      <c r="Z151" s="258"/>
      <c r="AH151" s="261" t="s">
        <v>930</v>
      </c>
      <c r="AI151" s="261" t="s">
        <v>202</v>
      </c>
      <c r="AJ151" s="261" t="s">
        <v>203</v>
      </c>
      <c r="AK151" s="261" t="s">
        <v>329</v>
      </c>
      <c r="AL151" s="261" t="s">
        <v>205</v>
      </c>
      <c r="AM151" s="261" t="s">
        <v>205</v>
      </c>
      <c r="AN151" s="261" t="s">
        <v>205</v>
      </c>
      <c r="AO151" s="261" t="s">
        <v>205</v>
      </c>
      <c r="AP151" s="261" t="s">
        <v>461</v>
      </c>
      <c r="AQ151" s="261" t="s">
        <v>205</v>
      </c>
      <c r="AR151" s="261" t="s">
        <v>205</v>
      </c>
      <c r="AS151" s="261" t="s">
        <v>205</v>
      </c>
      <c r="AT151" s="261" t="s">
        <v>257</v>
      </c>
      <c r="AU151" s="261" t="s">
        <v>205</v>
      </c>
      <c r="AV151" s="261"/>
      <c r="AW151" s="261" t="s">
        <v>770</v>
      </c>
      <c r="AX151" s="261" t="str">
        <f>VLOOKUP(CONCATENATE("xx",A151),'[1]WCL-PCD-NP GPIO'!$B$8:$AQ$217,42,FALSE)</f>
        <v>GP-In/Native F11</v>
      </c>
      <c r="AY151" s="261" t="b">
        <f t="shared" si="2"/>
        <v>1</v>
      </c>
      <c r="AZ151" s="261"/>
      <c r="BA151" s="261"/>
      <c r="BB151" s="261"/>
      <c r="BC151" s="261"/>
      <c r="BD151" s="261" t="s">
        <v>208</v>
      </c>
    </row>
    <row r="152" spans="1:60" ht="15" thickBot="1" x14ac:dyDescent="0.35">
      <c r="A152" s="319" t="s">
        <v>931</v>
      </c>
      <c r="B152" s="317" t="s">
        <v>818</v>
      </c>
      <c r="C152" s="318" t="s">
        <v>717</v>
      </c>
      <c r="D152" s="319" t="s">
        <v>932</v>
      </c>
      <c r="E152" s="307"/>
      <c r="F152" s="251"/>
      <c r="G152" s="251"/>
      <c r="H152" s="266" t="s">
        <v>933</v>
      </c>
      <c r="I152" s="255"/>
      <c r="J152" s="255"/>
      <c r="K152" s="338"/>
      <c r="L152" s="339"/>
      <c r="M152" s="407"/>
      <c r="N152" s="247"/>
      <c r="O152" s="247"/>
      <c r="P152" s="247"/>
      <c r="Q152" s="247"/>
      <c r="R152" s="247"/>
      <c r="S152" s="247"/>
      <c r="T152" s="247" t="s">
        <v>2051</v>
      </c>
      <c r="U152" s="247" t="s">
        <v>2006</v>
      </c>
      <c r="V152" s="247"/>
      <c r="W152" s="309" t="s">
        <v>2072</v>
      </c>
      <c r="X152" s="247"/>
      <c r="Y152" s="258"/>
      <c r="Z152" s="258"/>
      <c r="AH152" s="261" t="s">
        <v>934</v>
      </c>
      <c r="AI152" s="261" t="s">
        <v>202</v>
      </c>
      <c r="AJ152" s="261" t="s">
        <v>281</v>
      </c>
      <c r="AK152" s="261" t="s">
        <v>21</v>
      </c>
      <c r="AL152" s="261" t="s">
        <v>282</v>
      </c>
      <c r="AM152" s="261" t="s">
        <v>205</v>
      </c>
      <c r="AN152" s="261" t="s">
        <v>620</v>
      </c>
      <c r="AO152" s="261" t="s">
        <v>205</v>
      </c>
      <c r="AP152" s="261" t="s">
        <v>469</v>
      </c>
      <c r="AQ152" s="261" t="s">
        <v>285</v>
      </c>
      <c r="AR152" s="261" t="s">
        <v>286</v>
      </c>
      <c r="AS152" s="261" t="s">
        <v>205</v>
      </c>
      <c r="AT152" s="261" t="s">
        <v>257</v>
      </c>
      <c r="AU152" s="261" t="s">
        <v>205</v>
      </c>
      <c r="AV152" s="261"/>
      <c r="AW152" s="261" t="s">
        <v>258</v>
      </c>
      <c r="AX152" s="261" t="str">
        <f>VLOOKUP(CONCATENATE("xx",A152),'[1]WCL-PCD-NP GPIO'!$B$8:$AQ$217,42,FALSE)</f>
        <v>GP-In</v>
      </c>
      <c r="AY152" s="261" t="b">
        <f t="shared" si="2"/>
        <v>1</v>
      </c>
      <c r="AZ152" s="261"/>
      <c r="BA152" s="261"/>
      <c r="BB152" s="261"/>
      <c r="BC152" s="261"/>
      <c r="BD152" s="261" t="s">
        <v>208</v>
      </c>
    </row>
    <row r="153" spans="1:60" ht="15" thickBot="1" x14ac:dyDescent="0.35">
      <c r="A153" s="297" t="s">
        <v>935</v>
      </c>
      <c r="B153" s="362" t="s">
        <v>936</v>
      </c>
      <c r="C153" s="344" t="s">
        <v>195</v>
      </c>
      <c r="D153" s="363" t="s">
        <v>937</v>
      </c>
      <c r="E153" s="332" t="s">
        <v>1990</v>
      </c>
      <c r="F153" s="334"/>
      <c r="G153" s="334"/>
      <c r="H153" s="405" t="s">
        <v>540</v>
      </c>
      <c r="I153" s="302"/>
      <c r="J153" s="302"/>
      <c r="K153" s="302"/>
      <c r="L153" s="303"/>
      <c r="M153" s="407"/>
      <c r="N153" s="247"/>
      <c r="O153" s="247"/>
      <c r="P153" s="247"/>
      <c r="Q153" s="247"/>
      <c r="R153" s="247"/>
      <c r="S153" s="247"/>
      <c r="T153" s="247" t="s">
        <v>1998</v>
      </c>
      <c r="U153" s="247" t="s">
        <v>2006</v>
      </c>
      <c r="V153" s="247"/>
      <c r="W153" s="259" t="s">
        <v>2000</v>
      </c>
      <c r="X153" s="247"/>
      <c r="Y153" s="258"/>
      <c r="Z153" s="258"/>
      <c r="AH153" s="261"/>
      <c r="AI153" s="261" t="s">
        <v>202</v>
      </c>
      <c r="AJ153" s="284" t="s">
        <v>203</v>
      </c>
      <c r="AK153" s="284" t="s">
        <v>205</v>
      </c>
      <c r="AL153" s="284" t="s">
        <v>205</v>
      </c>
      <c r="AM153" s="284" t="s">
        <v>205</v>
      </c>
      <c r="AN153" s="261" t="s">
        <v>205</v>
      </c>
      <c r="AO153" s="261" t="s">
        <v>205</v>
      </c>
      <c r="AP153" s="261" t="s">
        <v>938</v>
      </c>
      <c r="AQ153" s="261" t="s">
        <v>205</v>
      </c>
      <c r="AR153" s="261" t="s">
        <v>205</v>
      </c>
      <c r="AS153" s="261" t="s">
        <v>205</v>
      </c>
      <c r="AT153" s="261" t="s">
        <v>257</v>
      </c>
      <c r="AU153" s="261" t="s">
        <v>205</v>
      </c>
      <c r="AV153" s="261"/>
      <c r="AW153" s="261" t="s">
        <v>347</v>
      </c>
      <c r="AX153" s="261" t="str">
        <f>VLOOKUP(CONCATENATE("xx",A153),'[1]WCL-PCD-NP GPIO'!$B$8:$AQ$217,42,FALSE)</f>
        <v>GP-Out</v>
      </c>
      <c r="AY153" s="261" t="b">
        <f t="shared" si="2"/>
        <v>1</v>
      </c>
      <c r="AZ153" s="261"/>
      <c r="BA153" s="261"/>
      <c r="BB153" s="261"/>
      <c r="BC153" s="261"/>
      <c r="BD153" s="261" t="s">
        <v>208</v>
      </c>
    </row>
    <row r="154" spans="1:60" x14ac:dyDescent="0.3">
      <c r="A154" s="248" t="s">
        <v>939</v>
      </c>
      <c r="B154" s="330" t="s">
        <v>936</v>
      </c>
      <c r="C154" s="250" t="s">
        <v>195</v>
      </c>
      <c r="D154" s="331" t="s">
        <v>940</v>
      </c>
      <c r="E154" s="332" t="s">
        <v>1990</v>
      </c>
      <c r="F154" s="334"/>
      <c r="G154" s="334"/>
      <c r="H154" s="402" t="s">
        <v>941</v>
      </c>
      <c r="I154" s="272" t="s">
        <v>2073</v>
      </c>
      <c r="J154" s="255"/>
      <c r="K154" s="255"/>
      <c r="L154" s="256"/>
      <c r="M154" s="407"/>
      <c r="N154" s="247"/>
      <c r="O154" s="247"/>
      <c r="P154" s="247"/>
      <c r="Q154" s="247"/>
      <c r="R154" s="247"/>
      <c r="S154" s="247"/>
      <c r="T154" s="247" t="s">
        <v>2020</v>
      </c>
      <c r="U154" s="247" t="s">
        <v>1999</v>
      </c>
      <c r="V154" s="247"/>
      <c r="W154" s="259" t="s">
        <v>2000</v>
      </c>
      <c r="X154" s="247"/>
      <c r="Y154" s="258"/>
      <c r="Z154" s="258"/>
      <c r="AH154" s="261" t="s">
        <v>942</v>
      </c>
      <c r="AI154" s="261" t="s">
        <v>202</v>
      </c>
      <c r="AJ154" s="261" t="s">
        <v>253</v>
      </c>
      <c r="AK154" s="261" t="s">
        <v>21</v>
      </c>
      <c r="AL154" s="261" t="s">
        <v>254</v>
      </c>
      <c r="AM154" s="261" t="s">
        <v>452</v>
      </c>
      <c r="AN154" s="261" t="s">
        <v>205</v>
      </c>
      <c r="AO154" s="261" t="s">
        <v>205</v>
      </c>
      <c r="AP154" s="261" t="s">
        <v>943</v>
      </c>
      <c r="AQ154" s="261" t="s">
        <v>205</v>
      </c>
      <c r="AR154" s="261" t="s">
        <v>205</v>
      </c>
      <c r="AS154" s="261" t="s">
        <v>205</v>
      </c>
      <c r="AT154" s="261" t="s">
        <v>257</v>
      </c>
      <c r="AU154" s="261" t="s">
        <v>205</v>
      </c>
      <c r="AV154" s="261"/>
      <c r="AW154" s="261" t="s">
        <v>347</v>
      </c>
      <c r="AX154" s="261" t="str">
        <f>VLOOKUP(CONCATENATE("xx",A154),'[1]WCL-PCD-NP GPIO'!$B$8:$AQ$217,42,FALSE)</f>
        <v>GP-Out</v>
      </c>
      <c r="AY154" s="261" t="b">
        <f t="shared" si="2"/>
        <v>1</v>
      </c>
      <c r="AZ154" s="261"/>
      <c r="BA154" s="261"/>
      <c r="BB154" s="261"/>
      <c r="BC154" s="261"/>
      <c r="BD154" s="261" t="s">
        <v>208</v>
      </c>
    </row>
    <row r="155" spans="1:60" x14ac:dyDescent="0.3">
      <c r="A155" s="248" t="s">
        <v>944</v>
      </c>
      <c r="B155" s="330" t="s">
        <v>936</v>
      </c>
      <c r="C155" s="250" t="s">
        <v>195</v>
      </c>
      <c r="D155" s="331" t="s">
        <v>945</v>
      </c>
      <c r="E155" s="332" t="s">
        <v>1990</v>
      </c>
      <c r="F155" s="334"/>
      <c r="G155" s="334"/>
      <c r="H155" s="254" t="s">
        <v>946</v>
      </c>
      <c r="I155" s="255"/>
      <c r="J155" s="255"/>
      <c r="K155" s="255"/>
      <c r="L155" s="256"/>
      <c r="M155" s="407"/>
      <c r="N155" s="247"/>
      <c r="O155" s="247"/>
      <c r="P155" s="247"/>
      <c r="Q155" s="247"/>
      <c r="R155" s="247"/>
      <c r="S155" s="247"/>
      <c r="T155" s="247" t="s">
        <v>2020</v>
      </c>
      <c r="U155" s="247" t="s">
        <v>1999</v>
      </c>
      <c r="V155" s="247"/>
      <c r="W155" s="259" t="s">
        <v>2000</v>
      </c>
      <c r="X155" s="247"/>
      <c r="Y155" s="258"/>
      <c r="Z155" s="258"/>
      <c r="AH155" s="261" t="s">
        <v>413</v>
      </c>
      <c r="AI155" s="261" t="s">
        <v>202</v>
      </c>
      <c r="AJ155" s="261" t="s">
        <v>253</v>
      </c>
      <c r="AK155" s="261" t="s">
        <v>21</v>
      </c>
      <c r="AL155" s="261" t="s">
        <v>254</v>
      </c>
      <c r="AM155" s="261" t="s">
        <v>255</v>
      </c>
      <c r="AN155" s="261" t="s">
        <v>205</v>
      </c>
      <c r="AO155" s="261" t="s">
        <v>205</v>
      </c>
      <c r="AP155" s="261" t="s">
        <v>947</v>
      </c>
      <c r="AQ155" s="261" t="s">
        <v>205</v>
      </c>
      <c r="AR155" s="261" t="s">
        <v>205</v>
      </c>
      <c r="AS155" s="261" t="s">
        <v>205</v>
      </c>
      <c r="AT155" s="261" t="s">
        <v>257</v>
      </c>
      <c r="AU155" s="261" t="s">
        <v>205</v>
      </c>
      <c r="AV155" s="261"/>
      <c r="AW155" s="261" t="s">
        <v>347</v>
      </c>
      <c r="AX155" s="261" t="str">
        <f>VLOOKUP(CONCATENATE("xx",A155),'[1]WCL-PCD-NP GPIO'!$B$8:$AQ$217,42,FALSE)</f>
        <v>GP-Out</v>
      </c>
      <c r="AY155" s="261" t="b">
        <f t="shared" si="2"/>
        <v>1</v>
      </c>
      <c r="AZ155" s="261"/>
      <c r="BA155" s="261"/>
      <c r="BB155" s="261"/>
      <c r="BC155" s="261"/>
      <c r="BD155" s="261" t="s">
        <v>208</v>
      </c>
    </row>
    <row r="156" spans="1:60" x14ac:dyDescent="0.3">
      <c r="A156" s="248" t="s">
        <v>948</v>
      </c>
      <c r="B156" s="249" t="s">
        <v>936</v>
      </c>
      <c r="C156" s="250" t="s">
        <v>195</v>
      </c>
      <c r="D156" s="248" t="s">
        <v>949</v>
      </c>
      <c r="E156" s="307"/>
      <c r="F156" s="251"/>
      <c r="G156" s="251"/>
      <c r="H156" s="254" t="s">
        <v>950</v>
      </c>
      <c r="I156" s="255"/>
      <c r="J156" s="255"/>
      <c r="K156" s="255"/>
      <c r="L156" s="256"/>
      <c r="M156" s="407"/>
      <c r="N156" s="247"/>
      <c r="O156" s="247"/>
      <c r="P156" s="247"/>
      <c r="Q156" s="247"/>
      <c r="R156" s="247"/>
      <c r="S156" s="247"/>
      <c r="T156" s="247"/>
      <c r="U156" s="247"/>
      <c r="V156" s="247"/>
      <c r="W156" s="310"/>
      <c r="X156" s="247"/>
      <c r="Y156" s="258"/>
      <c r="Z156" s="258"/>
      <c r="AH156" s="261" t="s">
        <v>34</v>
      </c>
      <c r="AI156" s="261" t="s">
        <v>202</v>
      </c>
      <c r="AJ156" s="261" t="s">
        <v>203</v>
      </c>
      <c r="AK156" s="261" t="s">
        <v>204</v>
      </c>
      <c r="AL156" s="261" t="s">
        <v>205</v>
      </c>
      <c r="AM156" s="261" t="s">
        <v>205</v>
      </c>
      <c r="AN156" s="261" t="s">
        <v>205</v>
      </c>
      <c r="AO156" s="261" t="s">
        <v>205</v>
      </c>
      <c r="AP156" s="261" t="s">
        <v>951</v>
      </c>
      <c r="AQ156" s="261" t="s">
        <v>205</v>
      </c>
      <c r="AR156" s="261" t="s">
        <v>205</v>
      </c>
      <c r="AS156" s="261" t="s">
        <v>205</v>
      </c>
      <c r="AT156" s="261" t="s">
        <v>257</v>
      </c>
      <c r="AU156" s="261" t="s">
        <v>205</v>
      </c>
      <c r="AV156" s="261"/>
      <c r="AW156" s="261" t="s">
        <v>258</v>
      </c>
      <c r="AX156" s="261" t="str">
        <f>VLOOKUP(CONCATENATE("xx",A156),'[1]WCL-PCD-NP GPIO'!$B$8:$AQ$217,42,FALSE)</f>
        <v>Gp-In</v>
      </c>
      <c r="AY156" s="261" t="b">
        <f t="shared" si="2"/>
        <v>1</v>
      </c>
      <c r="AZ156" s="261"/>
      <c r="BA156" s="261"/>
      <c r="BB156" s="261"/>
      <c r="BC156" s="261"/>
      <c r="BD156" s="261" t="s">
        <v>208</v>
      </c>
    </row>
    <row r="157" spans="1:60" x14ac:dyDescent="0.3">
      <c r="A157" s="248" t="s">
        <v>953</v>
      </c>
      <c r="B157" s="249" t="s">
        <v>936</v>
      </c>
      <c r="C157" s="250" t="s">
        <v>195</v>
      </c>
      <c r="D157" s="248" t="s">
        <v>954</v>
      </c>
      <c r="E157" s="251"/>
      <c r="F157" s="327" t="s">
        <v>2074</v>
      </c>
      <c r="G157" s="250" t="s">
        <v>2075</v>
      </c>
      <c r="H157" s="255" t="s">
        <v>955</v>
      </c>
      <c r="I157" s="273" t="s">
        <v>2076</v>
      </c>
      <c r="J157" s="258"/>
      <c r="K157" s="255"/>
      <c r="L157" s="256"/>
      <c r="M157" s="407"/>
      <c r="N157" s="255"/>
      <c r="O157" s="255"/>
      <c r="P157" s="255"/>
      <c r="Q157" s="255"/>
      <c r="R157" s="255"/>
      <c r="S157" s="255"/>
      <c r="T157" s="255"/>
      <c r="U157" s="255"/>
      <c r="V157" s="255"/>
      <c r="W157" s="306"/>
      <c r="X157" s="255"/>
      <c r="Y157" s="257"/>
      <c r="Z157" s="257"/>
      <c r="AA157" s="249" t="s">
        <v>956</v>
      </c>
      <c r="AB157" s="261" t="s">
        <v>205</v>
      </c>
      <c r="AC157" s="261" t="s">
        <v>205</v>
      </c>
      <c r="AD157" s="261" t="s">
        <v>205</v>
      </c>
      <c r="AE157" s="261" t="s">
        <v>205</v>
      </c>
      <c r="AF157" s="261" t="s">
        <v>205</v>
      </c>
      <c r="AG157" s="261" t="s">
        <v>205</v>
      </c>
      <c r="AH157" s="261" t="s">
        <v>957</v>
      </c>
      <c r="AI157" s="261" t="s">
        <v>202</v>
      </c>
      <c r="AJ157" s="261" t="s">
        <v>203</v>
      </c>
      <c r="AK157" s="261" t="s">
        <v>204</v>
      </c>
      <c r="AL157" s="261" t="s">
        <v>205</v>
      </c>
      <c r="AM157" s="261" t="s">
        <v>205</v>
      </c>
      <c r="AN157" s="261" t="s">
        <v>205</v>
      </c>
      <c r="AO157" s="261" t="s">
        <v>205</v>
      </c>
      <c r="AP157" s="261" t="s">
        <v>958</v>
      </c>
      <c r="AQ157" s="261" t="s">
        <v>205</v>
      </c>
      <c r="AR157" s="261" t="s">
        <v>205</v>
      </c>
      <c r="AS157" s="261" t="s">
        <v>205</v>
      </c>
      <c r="AT157" s="261" t="s">
        <v>257</v>
      </c>
      <c r="AU157" s="261" t="s">
        <v>205</v>
      </c>
      <c r="AV157" s="261"/>
      <c r="AW157" s="261" t="s">
        <v>258</v>
      </c>
      <c r="AX157" s="261" t="str">
        <f>VLOOKUP(CONCATENATE("xx",A157),'[1]WCL-PCD-NP GPIO'!$B$8:$AQ$217,42,FALSE)</f>
        <v>GP-In</v>
      </c>
      <c r="AY157" s="261" t="b">
        <f t="shared" si="2"/>
        <v>1</v>
      </c>
      <c r="AZ157" s="261"/>
      <c r="BA157" s="261"/>
      <c r="BB157" s="261"/>
      <c r="BC157" s="261"/>
      <c r="BD157" s="261" t="s">
        <v>208</v>
      </c>
      <c r="BE157" s="261"/>
      <c r="BF157" s="261"/>
      <c r="BG157" s="261"/>
      <c r="BH157" s="261"/>
    </row>
    <row r="158" spans="1:60" x14ac:dyDescent="0.3">
      <c r="A158" s="248" t="s">
        <v>959</v>
      </c>
      <c r="B158" s="249" t="s">
        <v>936</v>
      </c>
      <c r="C158" s="250" t="s">
        <v>195</v>
      </c>
      <c r="D158" s="248" t="s">
        <v>960</v>
      </c>
      <c r="E158" s="251"/>
      <c r="F158" s="327" t="s">
        <v>2077</v>
      </c>
      <c r="G158" s="250" t="s">
        <v>2075</v>
      </c>
      <c r="H158" s="255" t="s">
        <v>961</v>
      </c>
      <c r="I158" s="273" t="s">
        <v>2078</v>
      </c>
      <c r="J158" s="258"/>
      <c r="K158" s="255"/>
      <c r="L158" s="256"/>
      <c r="M158" s="257"/>
      <c r="N158" s="255"/>
      <c r="O158" s="255"/>
      <c r="P158" s="255"/>
      <c r="Q158" s="305"/>
      <c r="R158" s="255"/>
      <c r="S158" s="255"/>
      <c r="T158" s="255"/>
      <c r="U158" s="255"/>
      <c r="V158" s="255"/>
      <c r="W158" s="306"/>
      <c r="X158" s="255"/>
      <c r="Y158" s="257"/>
      <c r="Z158" s="257"/>
      <c r="AA158" s="249" t="s">
        <v>956</v>
      </c>
      <c r="AB158" s="261" t="s">
        <v>205</v>
      </c>
      <c r="AC158" s="261" t="s">
        <v>205</v>
      </c>
      <c r="AD158" s="261" t="s">
        <v>205</v>
      </c>
      <c r="AE158" s="261" t="s">
        <v>205</v>
      </c>
      <c r="AF158" s="261" t="s">
        <v>205</v>
      </c>
      <c r="AG158" s="261" t="s">
        <v>205</v>
      </c>
      <c r="AH158" s="261" t="s">
        <v>957</v>
      </c>
      <c r="AI158" s="261" t="s">
        <v>202</v>
      </c>
      <c r="AJ158" s="261" t="s">
        <v>203</v>
      </c>
      <c r="AK158" s="261" t="s">
        <v>204</v>
      </c>
      <c r="AL158" s="261" t="s">
        <v>205</v>
      </c>
      <c r="AM158" s="261" t="s">
        <v>205</v>
      </c>
      <c r="AN158" s="261" t="s">
        <v>205</v>
      </c>
      <c r="AO158" s="261" t="s">
        <v>205</v>
      </c>
      <c r="AP158" s="261" t="s">
        <v>962</v>
      </c>
      <c r="AQ158" s="261" t="s">
        <v>205</v>
      </c>
      <c r="AR158" s="261" t="s">
        <v>205</v>
      </c>
      <c r="AS158" s="261" t="s">
        <v>205</v>
      </c>
      <c r="AT158" s="261" t="s">
        <v>257</v>
      </c>
      <c r="AU158" s="261" t="s">
        <v>205</v>
      </c>
      <c r="AV158" s="261"/>
      <c r="AW158" s="261" t="s">
        <v>258</v>
      </c>
      <c r="AX158" s="261" t="str">
        <f>VLOOKUP(CONCATENATE("xx",A158),'[1]WCL-PCD-NP GPIO'!$B$8:$AQ$217,42,FALSE)</f>
        <v>GP-In</v>
      </c>
      <c r="AY158" s="261" t="b">
        <f t="shared" si="2"/>
        <v>1</v>
      </c>
      <c r="AZ158" s="261"/>
      <c r="BA158" s="261"/>
      <c r="BB158" s="261"/>
      <c r="BC158" s="261"/>
      <c r="BD158" s="261" t="s">
        <v>208</v>
      </c>
      <c r="BE158" s="261"/>
      <c r="BF158" s="261"/>
      <c r="BG158" s="261"/>
      <c r="BH158" s="261"/>
    </row>
    <row r="159" spans="1:60" ht="18.600000000000001" customHeight="1" x14ac:dyDescent="0.3">
      <c r="A159" s="248" t="s">
        <v>963</v>
      </c>
      <c r="B159" s="249" t="s">
        <v>936</v>
      </c>
      <c r="C159" s="250" t="s">
        <v>195</v>
      </c>
      <c r="D159" s="248" t="s">
        <v>964</v>
      </c>
      <c r="E159" s="251"/>
      <c r="F159" s="252" t="s">
        <v>2079</v>
      </c>
      <c r="G159" s="253" t="s">
        <v>2080</v>
      </c>
      <c r="H159" s="254" t="s">
        <v>965</v>
      </c>
      <c r="I159" s="255" t="s">
        <v>966</v>
      </c>
      <c r="J159" s="255" t="s">
        <v>967</v>
      </c>
      <c r="K159" s="255" t="s">
        <v>968</v>
      </c>
      <c r="L159" s="256" t="s">
        <v>969</v>
      </c>
      <c r="M159" s="257"/>
      <c r="N159" s="258"/>
      <c r="O159" s="258"/>
      <c r="P159" s="258"/>
      <c r="Q159" s="258"/>
      <c r="R159" s="247"/>
      <c r="S159" s="247"/>
      <c r="T159" s="247">
        <v>470</v>
      </c>
      <c r="U159" s="247" t="s">
        <v>2006</v>
      </c>
      <c r="V159" s="247"/>
      <c r="W159" s="259" t="s">
        <v>2000</v>
      </c>
      <c r="X159" s="247"/>
      <c r="Y159" s="258"/>
      <c r="Z159" s="258"/>
      <c r="AH159" s="261" t="s">
        <v>970</v>
      </c>
      <c r="AI159" s="261" t="s">
        <v>202</v>
      </c>
      <c r="AJ159" s="261" t="s">
        <v>203</v>
      </c>
      <c r="AK159" s="261" t="s">
        <v>204</v>
      </c>
      <c r="AL159" s="261" t="s">
        <v>205</v>
      </c>
      <c r="AM159" s="261" t="s">
        <v>205</v>
      </c>
      <c r="AN159" s="261" t="s">
        <v>205</v>
      </c>
      <c r="AO159" s="261" t="s">
        <v>205</v>
      </c>
      <c r="AP159" s="261" t="s">
        <v>971</v>
      </c>
      <c r="AQ159" s="261" t="s">
        <v>205</v>
      </c>
      <c r="AR159" s="261" t="s">
        <v>205</v>
      </c>
      <c r="AS159" s="261" t="s">
        <v>205</v>
      </c>
      <c r="AT159" s="261" t="s">
        <v>257</v>
      </c>
      <c r="AU159" s="261" t="s">
        <v>205</v>
      </c>
      <c r="AV159" s="261"/>
      <c r="AW159" s="261" t="s">
        <v>258</v>
      </c>
      <c r="AX159" s="261" t="str">
        <f>VLOOKUP(CONCATENATE("xx",A159),'[1]WCL-PCD-NP GPIO'!$B$8:$AQ$217,42,FALSE)</f>
        <v>GP-In</v>
      </c>
      <c r="AY159" s="261" t="b">
        <f t="shared" si="2"/>
        <v>1</v>
      </c>
      <c r="AZ159" s="261"/>
      <c r="BA159" s="261"/>
      <c r="BB159" s="261"/>
      <c r="BC159" s="261"/>
      <c r="BD159" s="261" t="s">
        <v>208</v>
      </c>
    </row>
    <row r="160" spans="1:60" ht="19.350000000000001" customHeight="1" x14ac:dyDescent="0.3">
      <c r="A160" s="248" t="s">
        <v>972</v>
      </c>
      <c r="B160" s="249" t="s">
        <v>936</v>
      </c>
      <c r="C160" s="250" t="s">
        <v>195</v>
      </c>
      <c r="D160" s="248" t="s">
        <v>973</v>
      </c>
      <c r="E160" s="251"/>
      <c r="F160" s="252" t="s">
        <v>2081</v>
      </c>
      <c r="G160" s="253" t="s">
        <v>2082</v>
      </c>
      <c r="H160" s="254" t="s">
        <v>974</v>
      </c>
      <c r="I160" s="255" t="s">
        <v>975</v>
      </c>
      <c r="J160" s="255" t="s">
        <v>976</v>
      </c>
      <c r="K160" s="255" t="s">
        <v>977</v>
      </c>
      <c r="L160" s="256" t="s">
        <v>978</v>
      </c>
      <c r="M160" s="257"/>
      <c r="N160" s="258"/>
      <c r="O160" s="258"/>
      <c r="P160" s="258"/>
      <c r="Q160" s="258"/>
      <c r="R160" s="247"/>
      <c r="S160" s="247"/>
      <c r="T160" s="247">
        <v>470</v>
      </c>
      <c r="U160" s="247" t="s">
        <v>2006</v>
      </c>
      <c r="V160" s="247"/>
      <c r="W160" s="259" t="s">
        <v>2000</v>
      </c>
      <c r="X160" s="247"/>
      <c r="Y160" s="258"/>
      <c r="Z160" s="258"/>
      <c r="AH160" s="261" t="s">
        <v>970</v>
      </c>
      <c r="AI160" s="261" t="s">
        <v>202</v>
      </c>
      <c r="AJ160" s="261" t="s">
        <v>203</v>
      </c>
      <c r="AK160" s="261" t="s">
        <v>204</v>
      </c>
      <c r="AL160" s="261" t="s">
        <v>205</v>
      </c>
      <c r="AM160" s="261" t="s">
        <v>205</v>
      </c>
      <c r="AN160" s="261" t="s">
        <v>205</v>
      </c>
      <c r="AO160" s="261" t="s">
        <v>205</v>
      </c>
      <c r="AP160" s="261" t="s">
        <v>490</v>
      </c>
      <c r="AQ160" s="261" t="s">
        <v>205</v>
      </c>
      <c r="AR160" s="261" t="s">
        <v>205</v>
      </c>
      <c r="AS160" s="261" t="s">
        <v>205</v>
      </c>
      <c r="AT160" s="261" t="s">
        <v>257</v>
      </c>
      <c r="AU160" s="261" t="s">
        <v>205</v>
      </c>
      <c r="AV160" s="261"/>
      <c r="AW160" s="261" t="s">
        <v>258</v>
      </c>
      <c r="AX160" s="261" t="str">
        <f>VLOOKUP(CONCATENATE("xx",A160),'[1]WCL-PCD-NP GPIO'!$B$8:$AQ$217,42,FALSE)</f>
        <v>GP-In</v>
      </c>
      <c r="AY160" s="261" t="b">
        <f t="shared" si="2"/>
        <v>1</v>
      </c>
      <c r="AZ160" s="261"/>
      <c r="BA160" s="261"/>
      <c r="BB160" s="261"/>
      <c r="BC160" s="261"/>
      <c r="BD160" s="261" t="s">
        <v>208</v>
      </c>
    </row>
    <row r="161" spans="1:60" x14ac:dyDescent="0.3">
      <c r="A161" s="248" t="s">
        <v>979</v>
      </c>
      <c r="B161" s="249" t="s">
        <v>936</v>
      </c>
      <c r="C161" s="250" t="s">
        <v>195</v>
      </c>
      <c r="D161" s="248" t="s">
        <v>980</v>
      </c>
      <c r="E161" s="307"/>
      <c r="F161" s="300"/>
      <c r="G161" s="300"/>
      <c r="H161" s="254" t="s">
        <v>981</v>
      </c>
      <c r="I161" s="255" t="s">
        <v>982</v>
      </c>
      <c r="J161" s="255"/>
      <c r="K161" s="255"/>
      <c r="L161" s="256"/>
      <c r="M161" s="257"/>
      <c r="N161" s="255"/>
      <c r="O161" s="255"/>
      <c r="P161" s="255"/>
      <c r="Q161" s="305"/>
      <c r="R161" s="255"/>
      <c r="S161" s="255"/>
      <c r="T161" s="255"/>
      <c r="U161" s="255"/>
      <c r="V161" s="255"/>
      <c r="W161" s="306"/>
      <c r="X161" s="255"/>
      <c r="Y161" s="257"/>
      <c r="Z161" s="257"/>
      <c r="AA161" s="249" t="s">
        <v>983</v>
      </c>
      <c r="AB161" s="261" t="s">
        <v>205</v>
      </c>
      <c r="AC161" s="261" t="s">
        <v>205</v>
      </c>
      <c r="AD161" s="261" t="s">
        <v>205</v>
      </c>
      <c r="AE161" s="261" t="s">
        <v>205</v>
      </c>
      <c r="AF161" s="261" t="s">
        <v>205</v>
      </c>
      <c r="AG161" s="261" t="s">
        <v>205</v>
      </c>
      <c r="AH161" s="261" t="s">
        <v>984</v>
      </c>
      <c r="AI161" s="261" t="s">
        <v>202</v>
      </c>
      <c r="AJ161" s="261" t="s">
        <v>203</v>
      </c>
      <c r="AK161" s="261" t="s">
        <v>204</v>
      </c>
      <c r="AL161" s="261" t="s">
        <v>205</v>
      </c>
      <c r="AM161" s="261" t="s">
        <v>205</v>
      </c>
      <c r="AN161" s="261" t="s">
        <v>205</v>
      </c>
      <c r="AO161" s="261" t="s">
        <v>205</v>
      </c>
      <c r="AP161" s="261" t="s">
        <v>495</v>
      </c>
      <c r="AQ161" s="261" t="s">
        <v>205</v>
      </c>
      <c r="AR161" s="261" t="s">
        <v>205</v>
      </c>
      <c r="AS161" s="261" t="s">
        <v>205</v>
      </c>
      <c r="AT161" s="261" t="s">
        <v>257</v>
      </c>
      <c r="AU161" s="261" t="s">
        <v>205</v>
      </c>
      <c r="AV161" s="261"/>
      <c r="AW161" s="261" t="s">
        <v>258</v>
      </c>
      <c r="AX161" s="261" t="str">
        <f>VLOOKUP(CONCATENATE("xx",A161),'[1]WCL-PCD-NP GPIO'!$B$8:$AQ$217,42,FALSE)</f>
        <v>GP-In</v>
      </c>
      <c r="AY161" s="261" t="b">
        <f t="shared" si="2"/>
        <v>1</v>
      </c>
      <c r="AZ161" s="261"/>
      <c r="BA161" s="261"/>
      <c r="BB161" s="261"/>
      <c r="BC161" s="261"/>
      <c r="BD161" s="261" t="s">
        <v>208</v>
      </c>
      <c r="BE161" s="261"/>
      <c r="BF161" s="261"/>
      <c r="BG161" s="261"/>
      <c r="BH161" s="261"/>
    </row>
    <row r="162" spans="1:60" x14ac:dyDescent="0.3">
      <c r="A162" s="248" t="s">
        <v>985</v>
      </c>
      <c r="B162" s="249" t="s">
        <v>936</v>
      </c>
      <c r="C162" s="250" t="s">
        <v>195</v>
      </c>
      <c r="D162" s="248" t="s">
        <v>986</v>
      </c>
      <c r="E162" s="307"/>
      <c r="F162" s="251"/>
      <c r="G162" s="251"/>
      <c r="H162" s="254" t="s">
        <v>987</v>
      </c>
      <c r="I162" s="255" t="s">
        <v>988</v>
      </c>
      <c r="J162" s="255"/>
      <c r="K162" s="255"/>
      <c r="L162" s="256"/>
      <c r="M162" s="257"/>
      <c r="N162" s="255"/>
      <c r="O162" s="255"/>
      <c r="P162" s="255"/>
      <c r="Q162" s="305"/>
      <c r="R162" s="255"/>
      <c r="S162" s="255"/>
      <c r="T162" s="255"/>
      <c r="U162" s="255"/>
      <c r="V162" s="255"/>
      <c r="W162" s="306"/>
      <c r="X162" s="255"/>
      <c r="Y162" s="257"/>
      <c r="Z162" s="257"/>
      <c r="AA162" s="249" t="s">
        <v>983</v>
      </c>
      <c r="AB162" s="261" t="s">
        <v>205</v>
      </c>
      <c r="AC162" s="261" t="s">
        <v>205</v>
      </c>
      <c r="AD162" s="261" t="s">
        <v>205</v>
      </c>
      <c r="AE162" s="261" t="s">
        <v>205</v>
      </c>
      <c r="AF162" s="261" t="s">
        <v>205</v>
      </c>
      <c r="AG162" s="261" t="s">
        <v>205</v>
      </c>
      <c r="AH162" s="261" t="s">
        <v>984</v>
      </c>
      <c r="AI162" s="261" t="s">
        <v>202</v>
      </c>
      <c r="AJ162" s="261" t="s">
        <v>203</v>
      </c>
      <c r="AK162" s="261" t="s">
        <v>204</v>
      </c>
      <c r="AL162" s="261" t="s">
        <v>205</v>
      </c>
      <c r="AM162" s="261" t="s">
        <v>205</v>
      </c>
      <c r="AN162" s="261" t="s">
        <v>205</v>
      </c>
      <c r="AO162" s="261" t="s">
        <v>205</v>
      </c>
      <c r="AP162" s="261" t="s">
        <v>500</v>
      </c>
      <c r="AQ162" s="261" t="s">
        <v>205</v>
      </c>
      <c r="AR162" s="261" t="s">
        <v>205</v>
      </c>
      <c r="AS162" s="261" t="s">
        <v>205</v>
      </c>
      <c r="AT162" s="261" t="s">
        <v>257</v>
      </c>
      <c r="AU162" s="261" t="s">
        <v>205</v>
      </c>
      <c r="AV162" s="261"/>
      <c r="AW162" s="261" t="s">
        <v>258</v>
      </c>
      <c r="AX162" s="261" t="str">
        <f>VLOOKUP(CONCATENATE("xx",A162),'[1]WCL-PCD-NP GPIO'!$B$8:$AQ$217,42,FALSE)</f>
        <v>GP-In</v>
      </c>
      <c r="AY162" s="261" t="b">
        <f t="shared" si="2"/>
        <v>1</v>
      </c>
      <c r="AZ162" s="261"/>
      <c r="BA162" s="261"/>
      <c r="BB162" s="261"/>
      <c r="BC162" s="261"/>
      <c r="BD162" s="261" t="s">
        <v>208</v>
      </c>
      <c r="BE162" s="261"/>
      <c r="BF162" s="261"/>
      <c r="BG162" s="261"/>
      <c r="BH162" s="261"/>
    </row>
    <row r="163" spans="1:60" x14ac:dyDescent="0.3">
      <c r="A163" s="248" t="s">
        <v>989</v>
      </c>
      <c r="B163" s="249" t="s">
        <v>936</v>
      </c>
      <c r="C163" s="250" t="s">
        <v>195</v>
      </c>
      <c r="D163" s="248" t="s">
        <v>990</v>
      </c>
      <c r="E163" s="307"/>
      <c r="F163" s="251"/>
      <c r="G163" s="251"/>
      <c r="H163" s="254" t="s">
        <v>991</v>
      </c>
      <c r="I163" s="255" t="s">
        <v>992</v>
      </c>
      <c r="J163" s="255"/>
      <c r="K163" s="255"/>
      <c r="L163" s="256"/>
      <c r="M163" s="257"/>
      <c r="N163" s="258"/>
      <c r="O163" s="258"/>
      <c r="P163" s="258"/>
      <c r="Q163" s="258"/>
      <c r="R163" s="247"/>
      <c r="S163" s="247"/>
      <c r="T163" s="247"/>
      <c r="U163" s="247"/>
      <c r="V163" s="247"/>
      <c r="W163" s="310"/>
      <c r="X163" s="247"/>
      <c r="Y163" s="258"/>
      <c r="Z163" s="258"/>
      <c r="AH163" s="261" t="s">
        <v>984</v>
      </c>
      <c r="AI163" s="261" t="s">
        <v>202</v>
      </c>
      <c r="AJ163" s="261" t="s">
        <v>203</v>
      </c>
      <c r="AK163" s="261" t="s">
        <v>204</v>
      </c>
      <c r="AL163" s="261" t="s">
        <v>205</v>
      </c>
      <c r="AM163" s="261" t="s">
        <v>205</v>
      </c>
      <c r="AN163" s="261" t="s">
        <v>205</v>
      </c>
      <c r="AO163" s="261" t="s">
        <v>205</v>
      </c>
      <c r="AP163" s="261" t="s">
        <v>505</v>
      </c>
      <c r="AQ163" s="261" t="s">
        <v>205</v>
      </c>
      <c r="AR163" s="261" t="s">
        <v>205</v>
      </c>
      <c r="AS163" s="261" t="s">
        <v>205</v>
      </c>
      <c r="AT163" s="261" t="s">
        <v>257</v>
      </c>
      <c r="AU163" s="261" t="s">
        <v>205</v>
      </c>
      <c r="AV163" s="261"/>
      <c r="AW163" s="261" t="s">
        <v>258</v>
      </c>
      <c r="AX163" s="261" t="str">
        <f>VLOOKUP(CONCATENATE("xx",A163),'[1]WCL-PCD-NP GPIO'!$B$8:$AQ$217,42,FALSE)</f>
        <v>GP-In</v>
      </c>
      <c r="AY163" s="261" t="b">
        <f t="shared" si="2"/>
        <v>1</v>
      </c>
      <c r="AZ163" s="261"/>
      <c r="BA163" s="261"/>
      <c r="BB163" s="261"/>
      <c r="BC163" s="261"/>
      <c r="BD163" s="261" t="s">
        <v>208</v>
      </c>
    </row>
    <row r="164" spans="1:60" x14ac:dyDescent="0.3">
      <c r="A164" s="248" t="s">
        <v>993</v>
      </c>
      <c r="B164" s="249" t="s">
        <v>936</v>
      </c>
      <c r="C164" s="250" t="s">
        <v>195</v>
      </c>
      <c r="D164" s="248" t="s">
        <v>994</v>
      </c>
      <c r="E164" s="307"/>
      <c r="F164" s="251"/>
      <c r="G164" s="251"/>
      <c r="H164" s="254" t="s">
        <v>995</v>
      </c>
      <c r="I164" s="255" t="s">
        <v>996</v>
      </c>
      <c r="J164" s="255"/>
      <c r="K164" s="255"/>
      <c r="L164" s="256"/>
      <c r="M164" s="257"/>
      <c r="N164" s="258"/>
      <c r="O164" s="258"/>
      <c r="P164" s="258"/>
      <c r="Q164" s="258"/>
      <c r="R164" s="247"/>
      <c r="S164" s="247"/>
      <c r="T164" s="247"/>
      <c r="U164" s="247"/>
      <c r="V164" s="247"/>
      <c r="W164" s="310"/>
      <c r="X164" s="247"/>
      <c r="Y164" s="258"/>
      <c r="Z164" s="258"/>
      <c r="AH164" s="261" t="s">
        <v>984</v>
      </c>
      <c r="AI164" s="261" t="s">
        <v>202</v>
      </c>
      <c r="AJ164" s="261" t="s">
        <v>203</v>
      </c>
      <c r="AK164" s="261" t="s">
        <v>204</v>
      </c>
      <c r="AL164" s="261" t="s">
        <v>205</v>
      </c>
      <c r="AM164" s="261" t="s">
        <v>205</v>
      </c>
      <c r="AN164" s="261" t="s">
        <v>205</v>
      </c>
      <c r="AO164" s="261" t="s">
        <v>205</v>
      </c>
      <c r="AP164" s="261" t="s">
        <v>509</v>
      </c>
      <c r="AQ164" s="261" t="s">
        <v>205</v>
      </c>
      <c r="AR164" s="261" t="s">
        <v>205</v>
      </c>
      <c r="AS164" s="261" t="s">
        <v>205</v>
      </c>
      <c r="AT164" s="261" t="s">
        <v>257</v>
      </c>
      <c r="AU164" s="261" t="s">
        <v>205</v>
      </c>
      <c r="AV164" s="261"/>
      <c r="AW164" s="261" t="s">
        <v>258</v>
      </c>
      <c r="AX164" s="261" t="str">
        <f>VLOOKUP(CONCATENATE("xx",A164),'[1]WCL-PCD-NP GPIO'!$B$8:$AQ$217,42,FALSE)</f>
        <v>GP-In</v>
      </c>
      <c r="AY164" s="261" t="b">
        <f t="shared" si="2"/>
        <v>1</v>
      </c>
      <c r="AZ164" s="261"/>
      <c r="BA164" s="261"/>
      <c r="BB164" s="261"/>
      <c r="BC164" s="261"/>
      <c r="BD164" s="261" t="s">
        <v>208</v>
      </c>
    </row>
    <row r="165" spans="1:60" x14ac:dyDescent="0.3">
      <c r="A165" s="248" t="s">
        <v>999</v>
      </c>
      <c r="B165" s="249" t="s">
        <v>936</v>
      </c>
      <c r="C165" s="250" t="s">
        <v>195</v>
      </c>
      <c r="D165" s="248" t="s">
        <v>1000</v>
      </c>
      <c r="E165" s="307"/>
      <c r="F165" s="251"/>
      <c r="G165" s="251"/>
      <c r="H165" s="254" t="s">
        <v>1001</v>
      </c>
      <c r="I165" s="255"/>
      <c r="J165" s="255"/>
      <c r="K165" s="255"/>
      <c r="L165" s="256"/>
      <c r="M165" s="257"/>
      <c r="N165" s="255"/>
      <c r="O165" s="255"/>
      <c r="P165" s="255"/>
      <c r="Q165" s="305"/>
      <c r="R165" s="255"/>
      <c r="S165" s="255"/>
      <c r="T165" s="255"/>
      <c r="U165" s="255"/>
      <c r="V165" s="255"/>
      <c r="W165" s="306"/>
      <c r="X165" s="255"/>
      <c r="Y165" s="257"/>
      <c r="Z165" s="257"/>
      <c r="AA165" s="249" t="s">
        <v>983</v>
      </c>
      <c r="AB165" s="261" t="s">
        <v>205</v>
      </c>
      <c r="AC165" s="261" t="s">
        <v>205</v>
      </c>
      <c r="AD165" s="261" t="s">
        <v>205</v>
      </c>
      <c r="AE165" s="261" t="s">
        <v>205</v>
      </c>
      <c r="AF165" s="261" t="s">
        <v>205</v>
      </c>
      <c r="AG165" s="261" t="s">
        <v>205</v>
      </c>
      <c r="AH165" s="261" t="s">
        <v>398</v>
      </c>
      <c r="AI165" s="261" t="s">
        <v>202</v>
      </c>
      <c r="AJ165" s="261" t="s">
        <v>203</v>
      </c>
      <c r="AK165" s="261" t="s">
        <v>204</v>
      </c>
      <c r="AL165" s="261" t="s">
        <v>205</v>
      </c>
      <c r="AM165" s="261" t="s">
        <v>205</v>
      </c>
      <c r="AN165" s="261" t="s">
        <v>205</v>
      </c>
      <c r="AO165" s="261" t="s">
        <v>205</v>
      </c>
      <c r="AP165" s="261" t="s">
        <v>520</v>
      </c>
      <c r="AQ165" s="261" t="s">
        <v>205</v>
      </c>
      <c r="AR165" s="261" t="s">
        <v>205</v>
      </c>
      <c r="AS165" s="261" t="s">
        <v>205</v>
      </c>
      <c r="AT165" s="261" t="s">
        <v>257</v>
      </c>
      <c r="AU165" s="261" t="s">
        <v>205</v>
      </c>
      <c r="AV165" s="261"/>
      <c r="AW165" s="261" t="s">
        <v>204</v>
      </c>
      <c r="AX165" s="261" t="str">
        <f>VLOOKUP(CONCATENATE("xx",A165),'[1]WCL-PCD-NP GPIO'!$B$8:$AQ$217,42,FALSE)</f>
        <v>Native F1</v>
      </c>
      <c r="AY165" s="261" t="b">
        <f t="shared" si="2"/>
        <v>1</v>
      </c>
      <c r="AZ165" s="261"/>
      <c r="BA165" s="261"/>
      <c r="BB165" s="261"/>
      <c r="BC165" s="261"/>
      <c r="BD165" s="261" t="s">
        <v>208</v>
      </c>
      <c r="BE165" s="261"/>
      <c r="BF165" s="261"/>
      <c r="BG165" s="261"/>
      <c r="BH165" s="261"/>
    </row>
    <row r="166" spans="1:60" x14ac:dyDescent="0.3">
      <c r="A166" s="248" t="s">
        <v>1002</v>
      </c>
      <c r="B166" s="249" t="s">
        <v>936</v>
      </c>
      <c r="C166" s="250" t="s">
        <v>195</v>
      </c>
      <c r="D166" s="248" t="s">
        <v>1003</v>
      </c>
      <c r="E166" s="251"/>
      <c r="F166" s="348" t="s">
        <v>1004</v>
      </c>
      <c r="G166" s="250"/>
      <c r="H166" s="254" t="s">
        <v>1004</v>
      </c>
      <c r="I166" s="257" t="s">
        <v>1005</v>
      </c>
      <c r="J166" s="255"/>
      <c r="K166" s="255"/>
      <c r="L166" s="256"/>
      <c r="M166" s="257"/>
      <c r="N166" s="258"/>
      <c r="O166" s="258"/>
      <c r="P166" s="258"/>
      <c r="Q166" s="258"/>
      <c r="R166" s="247"/>
      <c r="S166" s="247"/>
      <c r="T166" s="255" t="s">
        <v>2012</v>
      </c>
      <c r="U166" s="255" t="s">
        <v>2006</v>
      </c>
      <c r="V166" s="255"/>
      <c r="W166" s="259" t="s">
        <v>2000</v>
      </c>
      <c r="X166" s="247"/>
      <c r="Y166" s="258"/>
      <c r="Z166" s="258"/>
      <c r="AH166" s="261" t="s">
        <v>430</v>
      </c>
      <c r="AI166" s="261" t="s">
        <v>36</v>
      </c>
      <c r="AJ166" s="261" t="s">
        <v>203</v>
      </c>
      <c r="AK166" s="261" t="s">
        <v>345</v>
      </c>
      <c r="AL166" s="261" t="s">
        <v>205</v>
      </c>
      <c r="AM166" s="261" t="s">
        <v>205</v>
      </c>
      <c r="AN166" s="261" t="s">
        <v>205</v>
      </c>
      <c r="AO166" s="261" t="s">
        <v>205</v>
      </c>
      <c r="AP166" s="261" t="s">
        <v>524</v>
      </c>
      <c r="AQ166" s="261" t="s">
        <v>205</v>
      </c>
      <c r="AR166" s="261" t="s">
        <v>205</v>
      </c>
      <c r="AS166" s="261" t="s">
        <v>205</v>
      </c>
      <c r="AT166" s="261" t="s">
        <v>257</v>
      </c>
      <c r="AU166" s="261" t="s">
        <v>205</v>
      </c>
      <c r="AV166" s="261"/>
      <c r="AW166" s="261" t="s">
        <v>258</v>
      </c>
      <c r="AX166" s="261" t="str">
        <f>VLOOKUP(CONCATENATE("xx",A166),'[1]WCL-PCD-NP GPIO'!$B$8:$AQ$217,42,FALSE)</f>
        <v>GP-In</v>
      </c>
      <c r="AY166" s="261" t="b">
        <f t="shared" si="2"/>
        <v>1</v>
      </c>
      <c r="AZ166" s="261"/>
      <c r="BA166" s="261"/>
      <c r="BB166" s="261"/>
      <c r="BC166" s="261"/>
      <c r="BD166" s="261" t="s">
        <v>208</v>
      </c>
    </row>
    <row r="167" spans="1:60" x14ac:dyDescent="0.3">
      <c r="A167" s="248" t="s">
        <v>1006</v>
      </c>
      <c r="B167" s="249" t="s">
        <v>936</v>
      </c>
      <c r="C167" s="250" t="s">
        <v>195</v>
      </c>
      <c r="D167" s="248" t="s">
        <v>1007</v>
      </c>
      <c r="E167" s="251"/>
      <c r="F167" s="348" t="s">
        <v>1008</v>
      </c>
      <c r="G167" s="250"/>
      <c r="H167" s="254" t="s">
        <v>1008</v>
      </c>
      <c r="I167" s="257" t="s">
        <v>1009</v>
      </c>
      <c r="J167" s="255"/>
      <c r="K167" s="255"/>
      <c r="L167" s="256"/>
      <c r="M167" s="257"/>
      <c r="N167" s="258"/>
      <c r="O167" s="258"/>
      <c r="P167" s="258"/>
      <c r="Q167" s="258"/>
      <c r="R167" s="247"/>
      <c r="S167" s="247"/>
      <c r="T167" s="255" t="s">
        <v>2012</v>
      </c>
      <c r="U167" s="255" t="s">
        <v>2006</v>
      </c>
      <c r="V167" s="255"/>
      <c r="W167" s="259" t="s">
        <v>2000</v>
      </c>
      <c r="X167" s="247"/>
      <c r="Y167" s="258"/>
      <c r="Z167" s="258"/>
      <c r="AH167" s="261" t="s">
        <v>430</v>
      </c>
      <c r="AI167" s="261" t="s">
        <v>36</v>
      </c>
      <c r="AJ167" s="261" t="s">
        <v>203</v>
      </c>
      <c r="AK167" s="261" t="s">
        <v>345</v>
      </c>
      <c r="AL167" s="261" t="s">
        <v>205</v>
      </c>
      <c r="AM167" s="261" t="s">
        <v>205</v>
      </c>
      <c r="AN167" s="261" t="s">
        <v>205</v>
      </c>
      <c r="AO167" s="261" t="s">
        <v>205</v>
      </c>
      <c r="AP167" s="261" t="s">
        <v>530</v>
      </c>
      <c r="AQ167" s="261" t="s">
        <v>205</v>
      </c>
      <c r="AR167" s="261" t="s">
        <v>205</v>
      </c>
      <c r="AS167" s="261" t="s">
        <v>205</v>
      </c>
      <c r="AT167" s="261" t="s">
        <v>257</v>
      </c>
      <c r="AU167" s="261" t="s">
        <v>205</v>
      </c>
      <c r="AV167" s="261"/>
      <c r="AW167" s="261" t="s">
        <v>258</v>
      </c>
      <c r="AX167" s="261" t="str">
        <f>VLOOKUP(CONCATENATE("xx",A167),'[1]WCL-PCD-NP GPIO'!$B$8:$AQ$217,42,FALSE)</f>
        <v>GP-In</v>
      </c>
      <c r="AY167" s="261" t="b">
        <f t="shared" si="2"/>
        <v>1</v>
      </c>
      <c r="AZ167" s="261"/>
      <c r="BA167" s="261"/>
      <c r="BB167" s="261"/>
      <c r="BC167" s="261"/>
      <c r="BD167" s="261" t="s">
        <v>208</v>
      </c>
    </row>
    <row r="168" spans="1:60" x14ac:dyDescent="0.3">
      <c r="A168" s="311" t="s">
        <v>1010</v>
      </c>
      <c r="B168" s="249" t="s">
        <v>936</v>
      </c>
      <c r="C168" s="250" t="s">
        <v>195</v>
      </c>
      <c r="D168" s="248"/>
      <c r="E168" s="307"/>
      <c r="F168" s="300"/>
      <c r="G168" s="300"/>
      <c r="H168" s="254"/>
      <c r="I168" s="257"/>
      <c r="J168" s="255"/>
      <c r="K168" s="255"/>
      <c r="L168" s="256"/>
      <c r="M168" s="257"/>
      <c r="N168" s="255"/>
      <c r="O168" s="255"/>
      <c r="P168" s="255"/>
      <c r="Q168" s="305"/>
      <c r="R168" s="255"/>
      <c r="S168" s="255"/>
      <c r="T168" s="255"/>
      <c r="U168" s="255"/>
      <c r="V168" s="255"/>
      <c r="W168" s="306"/>
      <c r="X168" s="255"/>
      <c r="Y168" s="257"/>
      <c r="Z168" s="257"/>
      <c r="AA168" s="249" t="s">
        <v>983</v>
      </c>
      <c r="AB168" s="261" t="s">
        <v>205</v>
      </c>
      <c r="AC168" s="261" t="s">
        <v>205</v>
      </c>
      <c r="AD168" s="261" t="s">
        <v>205</v>
      </c>
      <c r="AE168" s="261" t="s">
        <v>205</v>
      </c>
      <c r="AF168" s="261" t="s">
        <v>205</v>
      </c>
      <c r="AG168" s="261" t="s">
        <v>205</v>
      </c>
      <c r="AH168" s="261"/>
      <c r="AI168" s="261" t="s">
        <v>202</v>
      </c>
      <c r="AJ168" s="312" t="s">
        <v>998</v>
      </c>
      <c r="AK168" s="261" t="s">
        <v>21</v>
      </c>
      <c r="AL168" s="261" t="s">
        <v>254</v>
      </c>
      <c r="AM168" s="261" t="s">
        <v>255</v>
      </c>
      <c r="AN168" s="261" t="s">
        <v>205</v>
      </c>
      <c r="AO168" s="261" t="s">
        <v>205</v>
      </c>
      <c r="AP168" s="261" t="s">
        <v>537</v>
      </c>
      <c r="AQ168" s="261" t="s">
        <v>205</v>
      </c>
      <c r="AR168" s="261" t="s">
        <v>205</v>
      </c>
      <c r="AS168" s="261" t="s">
        <v>205</v>
      </c>
      <c r="AT168" s="261" t="s">
        <v>257</v>
      </c>
      <c r="AU168" s="312" t="s">
        <v>287</v>
      </c>
      <c r="AV168" s="261"/>
      <c r="AW168" s="261" t="s">
        <v>258</v>
      </c>
      <c r="AX168" s="261" t="str">
        <f>VLOOKUP(CONCATENATE("xx",A168),'[1]WCL-PCD-NP GPIO'!$B$8:$AQ$217,42,FALSE)</f>
        <v>GP-In</v>
      </c>
      <c r="AY168" s="261" t="b">
        <f t="shared" si="2"/>
        <v>1</v>
      </c>
      <c r="AZ168" s="261"/>
      <c r="BA168" s="261"/>
      <c r="BB168" s="261"/>
      <c r="BC168" s="261"/>
      <c r="BD168" s="261" t="s">
        <v>208</v>
      </c>
      <c r="BE168" s="261"/>
      <c r="BF168" s="261"/>
      <c r="BG168" s="261"/>
      <c r="BH168" s="261"/>
    </row>
    <row r="169" spans="1:60" x14ac:dyDescent="0.3">
      <c r="A169" s="248" t="s">
        <v>1011</v>
      </c>
      <c r="B169" s="330" t="s">
        <v>936</v>
      </c>
      <c r="C169" s="250" t="s">
        <v>195</v>
      </c>
      <c r="D169" s="248" t="s">
        <v>1012</v>
      </c>
      <c r="E169" s="307"/>
      <c r="F169" s="251"/>
      <c r="G169" s="251"/>
      <c r="H169" s="254" t="s">
        <v>1013</v>
      </c>
      <c r="I169" s="255"/>
      <c r="J169" s="255"/>
      <c r="K169" s="255"/>
      <c r="L169" s="256"/>
      <c r="M169" s="257"/>
      <c r="N169" s="258"/>
      <c r="O169" s="258"/>
      <c r="P169" s="258"/>
      <c r="Q169" s="258"/>
      <c r="R169" s="247"/>
      <c r="S169" s="247"/>
      <c r="T169" s="247"/>
      <c r="U169" s="247"/>
      <c r="V169" s="247"/>
      <c r="W169" s="310"/>
      <c r="X169" s="247"/>
      <c r="Y169" s="258"/>
      <c r="Z169" s="258"/>
      <c r="AH169" s="261" t="s">
        <v>34</v>
      </c>
      <c r="AI169" s="261" t="s">
        <v>202</v>
      </c>
      <c r="AJ169" s="261" t="s">
        <v>203</v>
      </c>
      <c r="AK169" s="261" t="s">
        <v>204</v>
      </c>
      <c r="AL169" s="261" t="s">
        <v>205</v>
      </c>
      <c r="AM169" s="261" t="s">
        <v>205</v>
      </c>
      <c r="AN169" s="261" t="s">
        <v>205</v>
      </c>
      <c r="AO169" s="261" t="s">
        <v>205</v>
      </c>
      <c r="AP169" s="261" t="s">
        <v>543</v>
      </c>
      <c r="AQ169" s="261" t="s">
        <v>205</v>
      </c>
      <c r="AR169" s="261" t="s">
        <v>205</v>
      </c>
      <c r="AS169" s="261" t="s">
        <v>205</v>
      </c>
      <c r="AT169" s="261" t="s">
        <v>257</v>
      </c>
      <c r="AU169" s="261" t="s">
        <v>205</v>
      </c>
      <c r="AV169" s="261"/>
      <c r="AW169" s="261" t="s">
        <v>347</v>
      </c>
      <c r="AX169" s="261" t="str">
        <f>VLOOKUP(CONCATENATE("xx",A169),'[1]WCL-PCD-NP GPIO'!$B$8:$AQ$217,42,FALSE)</f>
        <v>GP-Out</v>
      </c>
      <c r="AY169" s="261" t="b">
        <f t="shared" si="2"/>
        <v>1</v>
      </c>
      <c r="AZ169" s="261"/>
      <c r="BA169" s="261"/>
      <c r="BB169" s="261"/>
      <c r="BC169" s="261"/>
      <c r="BD169" s="261" t="s">
        <v>208</v>
      </c>
    </row>
    <row r="170" spans="1:60" x14ac:dyDescent="0.3">
      <c r="A170" s="248" t="s">
        <v>1014</v>
      </c>
      <c r="B170" s="330"/>
      <c r="C170" s="250"/>
      <c r="D170" s="248" t="s">
        <v>1015</v>
      </c>
      <c r="E170" s="251"/>
      <c r="F170" s="251"/>
      <c r="G170" s="251"/>
      <c r="H170" s="394" t="s">
        <v>1016</v>
      </c>
      <c r="I170" s="394" t="s">
        <v>1017</v>
      </c>
      <c r="J170" s="255"/>
      <c r="K170" s="255"/>
      <c r="L170" s="256"/>
      <c r="M170" s="257"/>
      <c r="N170" s="258"/>
      <c r="O170" s="258"/>
      <c r="P170" s="258"/>
      <c r="Q170" s="258"/>
      <c r="R170" s="247"/>
      <c r="S170" s="247"/>
      <c r="T170" s="247" t="s">
        <v>2009</v>
      </c>
      <c r="U170" s="247" t="s">
        <v>2006</v>
      </c>
      <c r="V170" s="247"/>
      <c r="W170" s="259" t="s">
        <v>2004</v>
      </c>
      <c r="X170" s="247"/>
      <c r="Y170" s="258"/>
      <c r="Z170" s="258"/>
      <c r="AH170" s="261"/>
      <c r="AI170" s="261"/>
      <c r="AJ170" s="261"/>
      <c r="AK170" s="261"/>
      <c r="AL170" s="261"/>
      <c r="AM170" s="261"/>
      <c r="AN170" s="261"/>
      <c r="AO170" s="261"/>
      <c r="AP170" s="261"/>
      <c r="AQ170" s="261"/>
      <c r="AR170" s="261"/>
      <c r="AS170" s="261"/>
      <c r="AT170" s="261"/>
      <c r="AU170" s="261"/>
      <c r="AV170" s="261"/>
      <c r="AW170" s="261"/>
      <c r="AX170" s="261" t="str">
        <f>VLOOKUP(CONCATENATE("xx",A170),'[1]WCL-PCD-NP GPIO'!$B$8:$AQ$217,42,FALSE)</f>
        <v>GP-In</v>
      </c>
      <c r="AY170" s="261" t="b">
        <f t="shared" si="2"/>
        <v>0</v>
      </c>
      <c r="AZ170" s="261"/>
      <c r="BA170" s="261"/>
      <c r="BB170" s="261"/>
      <c r="BC170" s="261"/>
      <c r="BD170" s="261"/>
    </row>
    <row r="171" spans="1:60" x14ac:dyDescent="0.3">
      <c r="A171" s="248" t="s">
        <v>1020</v>
      </c>
      <c r="B171" s="249" t="s">
        <v>936</v>
      </c>
      <c r="C171" s="250" t="s">
        <v>195</v>
      </c>
      <c r="D171" s="248" t="s">
        <v>1021</v>
      </c>
      <c r="E171" s="251"/>
      <c r="F171" s="327" t="s">
        <v>1022</v>
      </c>
      <c r="G171" s="250" t="s">
        <v>1591</v>
      </c>
      <c r="H171" s="254" t="s">
        <v>1022</v>
      </c>
      <c r="I171" s="282" t="s">
        <v>2083</v>
      </c>
      <c r="J171" s="255" t="s">
        <v>1024</v>
      </c>
      <c r="K171" s="255"/>
      <c r="L171" s="256"/>
      <c r="M171" s="257"/>
      <c r="N171" s="255"/>
      <c r="O171" s="255"/>
      <c r="P171" s="255"/>
      <c r="Q171" s="305"/>
      <c r="R171" s="255"/>
      <c r="S171" s="255"/>
      <c r="T171" s="255" t="s">
        <v>2012</v>
      </c>
      <c r="U171" s="255" t="s">
        <v>2006</v>
      </c>
      <c r="V171" s="255"/>
      <c r="W171" s="259" t="s">
        <v>2000</v>
      </c>
      <c r="X171" s="255"/>
      <c r="Y171" s="257"/>
      <c r="Z171" s="257"/>
      <c r="AA171" s="249" t="s">
        <v>1025</v>
      </c>
      <c r="AB171" s="261" t="s">
        <v>205</v>
      </c>
      <c r="AC171" s="261" t="s">
        <v>205</v>
      </c>
      <c r="AD171" s="261" t="s">
        <v>205</v>
      </c>
      <c r="AE171" s="261" t="s">
        <v>205</v>
      </c>
      <c r="AF171" s="261" t="s">
        <v>205</v>
      </c>
      <c r="AG171" s="261" t="s">
        <v>205</v>
      </c>
      <c r="AH171" s="261" t="s">
        <v>1026</v>
      </c>
      <c r="AI171" s="261" t="s">
        <v>202</v>
      </c>
      <c r="AJ171" s="261" t="s">
        <v>203</v>
      </c>
      <c r="AK171" s="261" t="s">
        <v>296</v>
      </c>
      <c r="AL171" s="261" t="s">
        <v>205</v>
      </c>
      <c r="AM171" s="261" t="s">
        <v>205</v>
      </c>
      <c r="AN171" s="261" t="s">
        <v>205</v>
      </c>
      <c r="AO171" s="261" t="s">
        <v>205</v>
      </c>
      <c r="AP171" s="261" t="s">
        <v>555</v>
      </c>
      <c r="AQ171" s="261" t="s">
        <v>205</v>
      </c>
      <c r="AR171" s="261" t="s">
        <v>205</v>
      </c>
      <c r="AS171" s="261" t="s">
        <v>205</v>
      </c>
      <c r="AT171" s="261" t="s">
        <v>257</v>
      </c>
      <c r="AU171" s="261" t="s">
        <v>205</v>
      </c>
      <c r="AV171" s="261"/>
      <c r="AW171" s="261" t="s">
        <v>258</v>
      </c>
      <c r="AX171" s="261" t="str">
        <f>VLOOKUP(CONCATENATE("xx",A171),'[1]WCL-PCD-NP GPIO'!$B$8:$AQ$217,42,FALSE)</f>
        <v>GP-In</v>
      </c>
      <c r="AY171" s="261" t="b">
        <f t="shared" si="2"/>
        <v>1</v>
      </c>
      <c r="AZ171" s="261"/>
      <c r="BA171" s="261"/>
      <c r="BB171" s="261"/>
      <c r="BC171" s="261"/>
      <c r="BD171" s="261" t="s">
        <v>208</v>
      </c>
      <c r="BE171" s="261"/>
      <c r="BF171" s="261"/>
      <c r="BG171" s="261"/>
      <c r="BH171" s="261"/>
    </row>
    <row r="172" spans="1:60" x14ac:dyDescent="0.3">
      <c r="A172" s="248" t="s">
        <v>1027</v>
      </c>
      <c r="B172" s="249" t="s">
        <v>936</v>
      </c>
      <c r="C172" s="250" t="s">
        <v>195</v>
      </c>
      <c r="D172" s="248" t="s">
        <v>1028</v>
      </c>
      <c r="E172" s="251"/>
      <c r="F172" s="327" t="s">
        <v>1029</v>
      </c>
      <c r="G172" s="250" t="s">
        <v>1591</v>
      </c>
      <c r="H172" s="254" t="s">
        <v>1029</v>
      </c>
      <c r="I172" s="282" t="s">
        <v>2084</v>
      </c>
      <c r="J172" s="255" t="s">
        <v>1031</v>
      </c>
      <c r="K172" s="255"/>
      <c r="L172" s="256"/>
      <c r="M172" s="257"/>
      <c r="N172" s="255"/>
      <c r="O172" s="255"/>
      <c r="P172" s="255"/>
      <c r="Q172" s="305"/>
      <c r="R172" s="255"/>
      <c r="S172" s="255"/>
      <c r="T172" s="255" t="s">
        <v>2012</v>
      </c>
      <c r="U172" s="255" t="s">
        <v>2006</v>
      </c>
      <c r="V172" s="255"/>
      <c r="W172" s="259" t="s">
        <v>2000</v>
      </c>
      <c r="X172" s="255"/>
      <c r="Y172" s="257"/>
      <c r="Z172" s="257"/>
      <c r="AA172" s="249" t="s">
        <v>1025</v>
      </c>
      <c r="AB172" s="261" t="s">
        <v>205</v>
      </c>
      <c r="AC172" s="261" t="s">
        <v>205</v>
      </c>
      <c r="AD172" s="261" t="s">
        <v>205</v>
      </c>
      <c r="AE172" s="261" t="s">
        <v>205</v>
      </c>
      <c r="AF172" s="261" t="s">
        <v>205</v>
      </c>
      <c r="AG172" s="261" t="s">
        <v>205</v>
      </c>
      <c r="AH172" s="261" t="s">
        <v>1032</v>
      </c>
      <c r="AI172" s="261" t="s">
        <v>202</v>
      </c>
      <c r="AJ172" s="261" t="s">
        <v>203</v>
      </c>
      <c r="AK172" s="261" t="s">
        <v>296</v>
      </c>
      <c r="AL172" s="261" t="s">
        <v>205</v>
      </c>
      <c r="AM172" s="261" t="s">
        <v>205</v>
      </c>
      <c r="AN172" s="261" t="s">
        <v>205</v>
      </c>
      <c r="AO172" s="261" t="s">
        <v>205</v>
      </c>
      <c r="AP172" s="261" t="s">
        <v>560</v>
      </c>
      <c r="AQ172" s="261" t="s">
        <v>205</v>
      </c>
      <c r="AR172" s="261" t="s">
        <v>205</v>
      </c>
      <c r="AS172" s="261" t="s">
        <v>205</v>
      </c>
      <c r="AT172" s="261" t="s">
        <v>257</v>
      </c>
      <c r="AU172" s="261" t="s">
        <v>205</v>
      </c>
      <c r="AV172" s="261"/>
      <c r="AW172" s="261" t="s">
        <v>258</v>
      </c>
      <c r="AX172" s="261" t="str">
        <f>VLOOKUP(CONCATENATE("xx",A172),'[1]WCL-PCD-NP GPIO'!$B$8:$AQ$217,42,FALSE)</f>
        <v>GP-In</v>
      </c>
      <c r="AY172" s="261" t="b">
        <f t="shared" si="2"/>
        <v>1</v>
      </c>
      <c r="AZ172" s="261"/>
      <c r="BA172" s="261"/>
      <c r="BB172" s="261"/>
      <c r="BC172" s="261"/>
      <c r="BD172" s="261" t="s">
        <v>208</v>
      </c>
      <c r="BE172" s="261"/>
      <c r="BF172" s="261"/>
      <c r="BG172" s="261"/>
      <c r="BH172" s="261"/>
    </row>
    <row r="173" spans="1:60" x14ac:dyDescent="0.3">
      <c r="A173" s="248" t="s">
        <v>1033</v>
      </c>
      <c r="B173" s="249" t="s">
        <v>936</v>
      </c>
      <c r="C173" s="250" t="s">
        <v>195</v>
      </c>
      <c r="D173" s="248" t="s">
        <v>1034</v>
      </c>
      <c r="E173" s="251"/>
      <c r="F173" s="327" t="s">
        <v>2085</v>
      </c>
      <c r="G173" s="250" t="s">
        <v>2086</v>
      </c>
      <c r="H173" s="254" t="s">
        <v>1035</v>
      </c>
      <c r="I173" s="282" t="s">
        <v>2087</v>
      </c>
      <c r="J173" s="255" t="s">
        <v>1037</v>
      </c>
      <c r="K173" s="256" t="s">
        <v>1038</v>
      </c>
      <c r="L173" s="256"/>
      <c r="M173" s="257"/>
      <c r="N173" s="255"/>
      <c r="O173" s="255"/>
      <c r="P173" s="255"/>
      <c r="Q173" s="305"/>
      <c r="R173" s="255"/>
      <c r="S173" s="255"/>
      <c r="T173" s="255" t="s">
        <v>2025</v>
      </c>
      <c r="U173" s="255" t="s">
        <v>2006</v>
      </c>
      <c r="V173" s="255"/>
      <c r="W173" s="259" t="s">
        <v>2000</v>
      </c>
      <c r="X173" s="255"/>
      <c r="Y173" s="257"/>
      <c r="Z173" s="257"/>
      <c r="AA173" s="249" t="s">
        <v>1039</v>
      </c>
      <c r="AB173" s="261" t="s">
        <v>205</v>
      </c>
      <c r="AC173" s="261" t="s">
        <v>205</v>
      </c>
      <c r="AD173" s="261" t="s">
        <v>205</v>
      </c>
      <c r="AE173" s="261" t="s">
        <v>205</v>
      </c>
      <c r="AF173" s="261" t="s">
        <v>205</v>
      </c>
      <c r="AG173" s="261" t="s">
        <v>205</v>
      </c>
      <c r="AH173" s="261" t="s">
        <v>1040</v>
      </c>
      <c r="AI173" s="261" t="s">
        <v>202</v>
      </c>
      <c r="AJ173" s="261" t="s">
        <v>203</v>
      </c>
      <c r="AK173" s="261" t="s">
        <v>204</v>
      </c>
      <c r="AL173" s="261" t="s">
        <v>205</v>
      </c>
      <c r="AM173" s="261" t="s">
        <v>205</v>
      </c>
      <c r="AN173" s="261" t="s">
        <v>205</v>
      </c>
      <c r="AO173" s="261" t="s">
        <v>205</v>
      </c>
      <c r="AP173" s="261" t="s">
        <v>565</v>
      </c>
      <c r="AQ173" s="261" t="s">
        <v>205</v>
      </c>
      <c r="AR173" s="261" t="s">
        <v>205</v>
      </c>
      <c r="AS173" s="261" t="s">
        <v>205</v>
      </c>
      <c r="AT173" s="261" t="s">
        <v>257</v>
      </c>
      <c r="AU173" s="261" t="s">
        <v>205</v>
      </c>
      <c r="AV173" s="261"/>
      <c r="AW173" s="261" t="s">
        <v>258</v>
      </c>
      <c r="AX173" s="261" t="str">
        <f>VLOOKUP(CONCATENATE("xx",A173),'[1]WCL-PCD-NP GPIO'!$B$8:$AQ$217,42,FALSE)</f>
        <v>GP-In</v>
      </c>
      <c r="AY173" s="261" t="b">
        <f t="shared" si="2"/>
        <v>1</v>
      </c>
      <c r="AZ173" s="261"/>
      <c r="BA173" s="261"/>
      <c r="BB173" s="261"/>
      <c r="BC173" s="261"/>
      <c r="BD173" s="261" t="s">
        <v>208</v>
      </c>
      <c r="BE173" s="261"/>
      <c r="BF173" s="261"/>
      <c r="BG173" s="261"/>
      <c r="BH173" s="261"/>
    </row>
    <row r="174" spans="1:60" ht="15" thickBot="1" x14ac:dyDescent="0.35">
      <c r="A174" s="248" t="s">
        <v>1041</v>
      </c>
      <c r="B174" s="364" t="s">
        <v>936</v>
      </c>
      <c r="C174" s="318" t="s">
        <v>195</v>
      </c>
      <c r="D174" s="248" t="s">
        <v>1042</v>
      </c>
      <c r="E174" s="251"/>
      <c r="F174" s="327" t="s">
        <v>2088</v>
      </c>
      <c r="G174" s="250" t="s">
        <v>2086</v>
      </c>
      <c r="H174" s="254" t="s">
        <v>1043</v>
      </c>
      <c r="I174" s="282" t="s">
        <v>2089</v>
      </c>
      <c r="J174" s="255" t="s">
        <v>1045</v>
      </c>
      <c r="K174" s="255" t="s">
        <v>1046</v>
      </c>
      <c r="L174" s="256"/>
      <c r="M174" s="257"/>
      <c r="N174" s="255"/>
      <c r="O174" s="255"/>
      <c r="P174" s="255"/>
      <c r="Q174" s="305"/>
      <c r="R174" s="255"/>
      <c r="S174" s="255"/>
      <c r="T174" s="255" t="s">
        <v>2025</v>
      </c>
      <c r="U174" s="255" t="s">
        <v>2006</v>
      </c>
      <c r="V174" s="255"/>
      <c r="W174" s="259" t="s">
        <v>2000</v>
      </c>
      <c r="X174" s="255"/>
      <c r="Y174" s="257"/>
      <c r="Z174" s="257"/>
      <c r="AA174" s="249" t="s">
        <v>1039</v>
      </c>
      <c r="AB174" s="261" t="s">
        <v>205</v>
      </c>
      <c r="AC174" s="261" t="s">
        <v>205</v>
      </c>
      <c r="AD174" s="261" t="s">
        <v>205</v>
      </c>
      <c r="AE174" s="261" t="s">
        <v>205</v>
      </c>
      <c r="AF174" s="261" t="s">
        <v>205</v>
      </c>
      <c r="AG174" s="261" t="s">
        <v>205</v>
      </c>
      <c r="AH174" s="261" t="s">
        <v>1040</v>
      </c>
      <c r="AI174" s="261" t="s">
        <v>202</v>
      </c>
      <c r="AJ174" s="261" t="s">
        <v>203</v>
      </c>
      <c r="AK174" s="261" t="s">
        <v>204</v>
      </c>
      <c r="AL174" s="261" t="s">
        <v>205</v>
      </c>
      <c r="AM174" s="261" t="s">
        <v>205</v>
      </c>
      <c r="AN174" s="261" t="s">
        <v>205</v>
      </c>
      <c r="AO174" s="261" t="s">
        <v>205</v>
      </c>
      <c r="AP174" s="261" t="s">
        <v>570</v>
      </c>
      <c r="AQ174" s="261" t="s">
        <v>205</v>
      </c>
      <c r="AR174" s="261" t="s">
        <v>205</v>
      </c>
      <c r="AS174" s="261" t="s">
        <v>205</v>
      </c>
      <c r="AT174" s="261" t="s">
        <v>257</v>
      </c>
      <c r="AU174" s="261" t="s">
        <v>205</v>
      </c>
      <c r="AV174" s="261"/>
      <c r="AW174" s="261" t="s">
        <v>347</v>
      </c>
      <c r="AX174" s="261" t="str">
        <f>VLOOKUP(CONCATENATE("xx",A174),'[1]WCL-PCD-NP GPIO'!$B$8:$AQ$217,42,FALSE)</f>
        <v>GP-Out</v>
      </c>
      <c r="AY174" s="261" t="b">
        <f t="shared" si="2"/>
        <v>1</v>
      </c>
      <c r="AZ174" s="261"/>
      <c r="BA174" s="261"/>
      <c r="BB174" s="261"/>
      <c r="BC174" s="261"/>
      <c r="BD174" s="261" t="s">
        <v>208</v>
      </c>
      <c r="BE174" s="261"/>
      <c r="BF174" s="261"/>
      <c r="BG174" s="261"/>
      <c r="BH174" s="261"/>
    </row>
    <row r="175" spans="1:60" x14ac:dyDescent="0.3">
      <c r="A175" s="248" t="s">
        <v>1047</v>
      </c>
      <c r="B175" s="365"/>
      <c r="C175" s="366"/>
      <c r="D175" s="248" t="s">
        <v>1048</v>
      </c>
      <c r="E175" s="251"/>
      <c r="F175" s="367"/>
      <c r="G175" s="300"/>
      <c r="H175" s="394" t="s">
        <v>2090</v>
      </c>
      <c r="I175" s="394" t="s">
        <v>2091</v>
      </c>
      <c r="J175" s="272" t="s">
        <v>2092</v>
      </c>
      <c r="K175" s="255"/>
      <c r="L175" s="256"/>
      <c r="M175" s="257"/>
      <c r="N175" s="368"/>
      <c r="O175" s="368"/>
      <c r="P175" s="368"/>
      <c r="Q175" s="368"/>
      <c r="R175" s="255"/>
      <c r="S175" s="255"/>
      <c r="T175" s="255" t="s">
        <v>2012</v>
      </c>
      <c r="U175" s="255" t="s">
        <v>2006</v>
      </c>
      <c r="V175" s="255"/>
      <c r="W175" s="259" t="s">
        <v>2000</v>
      </c>
      <c r="X175" s="255"/>
      <c r="Y175" s="368"/>
      <c r="Z175" s="368"/>
      <c r="AA175" s="369"/>
      <c r="AB175" s="369"/>
      <c r="AC175" s="369"/>
      <c r="AD175" s="369"/>
      <c r="AE175" s="369"/>
      <c r="AF175" s="369"/>
      <c r="AG175" s="369"/>
      <c r="AH175" s="261" t="s">
        <v>1049</v>
      </c>
      <c r="AI175" s="261"/>
      <c r="AJ175" s="261"/>
      <c r="AK175" s="261"/>
      <c r="AL175" s="261"/>
      <c r="AM175" s="261"/>
      <c r="AN175" s="261"/>
      <c r="AO175" s="261"/>
      <c r="AP175" s="261"/>
      <c r="AQ175" s="261"/>
      <c r="AR175" s="261"/>
      <c r="AS175" s="261"/>
      <c r="AT175" s="261"/>
      <c r="AU175" s="261"/>
      <c r="AV175" s="261"/>
      <c r="AW175" s="261"/>
      <c r="AX175" s="261" t="str">
        <f>VLOOKUP(CONCATENATE("xx",A175),'[1]WCL-PCD-NP GPIO'!$B$8:$AQ$217,42,FALSE)</f>
        <v>Native F2</v>
      </c>
      <c r="AY175" s="261" t="b">
        <f t="shared" si="2"/>
        <v>0</v>
      </c>
      <c r="AZ175" s="261"/>
      <c r="BA175" s="261"/>
      <c r="BB175" s="261"/>
      <c r="BC175" s="261"/>
      <c r="BD175" s="261"/>
      <c r="BE175" s="369"/>
      <c r="BF175" s="369"/>
      <c r="BG175" s="369"/>
      <c r="BH175" s="369"/>
    </row>
    <row r="176" spans="1:60" ht="15" thickBot="1" x14ac:dyDescent="0.35">
      <c r="A176" s="340" t="s">
        <v>1050</v>
      </c>
      <c r="B176" s="365"/>
      <c r="C176" s="366"/>
      <c r="D176" s="248" t="s">
        <v>1051</v>
      </c>
      <c r="E176" s="251"/>
      <c r="F176" s="367"/>
      <c r="G176" s="300"/>
      <c r="H176" s="403" t="s">
        <v>2093</v>
      </c>
      <c r="I176" s="403" t="s">
        <v>2094</v>
      </c>
      <c r="J176" s="398" t="s">
        <v>2095</v>
      </c>
      <c r="K176" s="329"/>
      <c r="L176" s="342"/>
      <c r="M176" s="257"/>
      <c r="N176" s="368"/>
      <c r="O176" s="368"/>
      <c r="P176" s="368"/>
      <c r="Q176" s="368"/>
      <c r="R176" s="255"/>
      <c r="S176" s="255"/>
      <c r="T176" s="255" t="s">
        <v>2012</v>
      </c>
      <c r="U176" s="255" t="s">
        <v>2006</v>
      </c>
      <c r="V176" s="255"/>
      <c r="W176" s="259" t="s">
        <v>2000</v>
      </c>
      <c r="X176" s="255"/>
      <c r="Y176" s="368"/>
      <c r="Z176" s="368"/>
      <c r="AA176" s="369"/>
      <c r="AB176" s="369"/>
      <c r="AC176" s="369"/>
      <c r="AD176" s="369"/>
      <c r="AE176" s="369"/>
      <c r="AF176" s="369"/>
      <c r="AG176" s="369"/>
      <c r="AH176" s="261" t="s">
        <v>1049</v>
      </c>
      <c r="AI176" s="261"/>
      <c r="AJ176" s="261"/>
      <c r="AK176" s="261"/>
      <c r="AL176" s="261"/>
      <c r="AM176" s="261"/>
      <c r="AN176" s="261"/>
      <c r="AO176" s="261"/>
      <c r="AP176" s="261"/>
      <c r="AQ176" s="261"/>
      <c r="AR176" s="261"/>
      <c r="AS176" s="261"/>
      <c r="AT176" s="261"/>
      <c r="AU176" s="261"/>
      <c r="AV176" s="261"/>
      <c r="AW176" s="261"/>
      <c r="AX176" s="261" t="str">
        <f>VLOOKUP(CONCATENATE("xx",A176),'[1]WCL-PCD-NP GPIO'!$B$8:$AQ$217,42,FALSE)</f>
        <v>Native F2</v>
      </c>
      <c r="AY176" s="261" t="b">
        <f t="shared" si="2"/>
        <v>0</v>
      </c>
      <c r="AZ176" s="261"/>
      <c r="BA176" s="261"/>
      <c r="BB176" s="261"/>
      <c r="BC176" s="261"/>
      <c r="BD176" s="261"/>
      <c r="BE176" s="369"/>
      <c r="BF176" s="369"/>
      <c r="BG176" s="369"/>
      <c r="BH176" s="369"/>
    </row>
    <row r="177" spans="1:60" x14ac:dyDescent="0.3">
      <c r="A177" s="297" t="s">
        <v>1052</v>
      </c>
      <c r="B177" s="298" t="s">
        <v>1053</v>
      </c>
      <c r="C177" s="344" t="s">
        <v>1054</v>
      </c>
      <c r="D177" s="297" t="s">
        <v>1055</v>
      </c>
      <c r="E177" s="307"/>
      <c r="F177" s="300"/>
      <c r="G177" s="300"/>
      <c r="H177" s="301" t="s">
        <v>1056</v>
      </c>
      <c r="I177" s="302"/>
      <c r="J177" s="302" t="s">
        <v>1057</v>
      </c>
      <c r="K177" s="302"/>
      <c r="L177" s="303"/>
      <c r="M177" s="257"/>
      <c r="N177" s="258"/>
      <c r="O177" s="258"/>
      <c r="P177" s="258"/>
      <c r="Q177" s="258"/>
      <c r="R177" s="247"/>
      <c r="S177" s="247"/>
      <c r="T177" s="247"/>
      <c r="U177" s="247"/>
      <c r="V177" s="247"/>
      <c r="W177" s="310"/>
      <c r="X177" s="247"/>
      <c r="Y177" s="258"/>
      <c r="Z177" s="258"/>
      <c r="AH177" s="261" t="s">
        <v>1058</v>
      </c>
      <c r="AI177" s="261" t="s">
        <v>202</v>
      </c>
      <c r="AJ177" s="261" t="s">
        <v>203</v>
      </c>
      <c r="AK177" s="261" t="s">
        <v>204</v>
      </c>
      <c r="AL177" s="261" t="s">
        <v>205</v>
      </c>
      <c r="AM177" s="261" t="s">
        <v>205</v>
      </c>
      <c r="AN177" s="261" t="s">
        <v>205</v>
      </c>
      <c r="AO177" s="261" t="s">
        <v>205</v>
      </c>
      <c r="AP177" s="261" t="s">
        <v>256</v>
      </c>
      <c r="AQ177" s="261" t="s">
        <v>205</v>
      </c>
      <c r="AR177" s="261" t="s">
        <v>205</v>
      </c>
      <c r="AS177" s="261" t="s">
        <v>205</v>
      </c>
      <c r="AT177" s="261" t="s">
        <v>257</v>
      </c>
      <c r="AU177" s="261" t="s">
        <v>205</v>
      </c>
      <c r="AV177" s="261"/>
      <c r="AW177" s="261" t="s">
        <v>258</v>
      </c>
      <c r="AX177" s="261" t="str">
        <f>VLOOKUP(CONCATENATE("xx",A177),'[1]WCL-PCD-NP GPIO'!$B$8:$AQ$217,42,FALSE)</f>
        <v>GP-In</v>
      </c>
      <c r="AY177" s="261" t="b">
        <f t="shared" si="2"/>
        <v>1</v>
      </c>
      <c r="AZ177" s="261"/>
      <c r="BA177" s="261"/>
      <c r="BB177" s="261"/>
      <c r="BC177" s="261"/>
      <c r="BD177" s="261" t="s">
        <v>208</v>
      </c>
    </row>
    <row r="178" spans="1:60" x14ac:dyDescent="0.3">
      <c r="A178" s="248" t="s">
        <v>1059</v>
      </c>
      <c r="B178" s="249" t="s">
        <v>1053</v>
      </c>
      <c r="C178" s="250" t="s">
        <v>1054</v>
      </c>
      <c r="D178" s="248" t="s">
        <v>1060</v>
      </c>
      <c r="E178" s="307"/>
      <c r="F178" s="251"/>
      <c r="G178" s="251"/>
      <c r="H178" s="254" t="s">
        <v>1061</v>
      </c>
      <c r="I178" s="255"/>
      <c r="J178" s="255" t="s">
        <v>1062</v>
      </c>
      <c r="K178" s="255"/>
      <c r="L178" s="256"/>
      <c r="M178" s="257"/>
      <c r="N178" s="258"/>
      <c r="O178" s="258"/>
      <c r="P178" s="258"/>
      <c r="Q178" s="258"/>
      <c r="R178" s="247"/>
      <c r="S178" s="247"/>
      <c r="T178" s="247"/>
      <c r="U178" s="247"/>
      <c r="V178" s="247"/>
      <c r="W178" s="310"/>
      <c r="X178" s="247"/>
      <c r="Y178" s="258"/>
      <c r="Z178" s="258"/>
      <c r="AH178" s="261" t="s">
        <v>1058</v>
      </c>
      <c r="AI178" s="261" t="s">
        <v>202</v>
      </c>
      <c r="AJ178" s="261" t="s">
        <v>203</v>
      </c>
      <c r="AK178" s="261" t="s">
        <v>204</v>
      </c>
      <c r="AL178" s="261" t="s">
        <v>205</v>
      </c>
      <c r="AM178" s="261" t="s">
        <v>205</v>
      </c>
      <c r="AN178" s="261" t="s">
        <v>205</v>
      </c>
      <c r="AO178" s="261" t="s">
        <v>205</v>
      </c>
      <c r="AP178" s="261" t="s">
        <v>266</v>
      </c>
      <c r="AQ178" s="261" t="s">
        <v>205</v>
      </c>
      <c r="AR178" s="261" t="s">
        <v>205</v>
      </c>
      <c r="AS178" s="261" t="s">
        <v>205</v>
      </c>
      <c r="AT178" s="261" t="s">
        <v>257</v>
      </c>
      <c r="AU178" s="261" t="s">
        <v>205</v>
      </c>
      <c r="AV178" s="261"/>
      <c r="AW178" s="261" t="s">
        <v>258</v>
      </c>
      <c r="AX178" s="261" t="str">
        <f>VLOOKUP(CONCATENATE("xx",A178),'[1]WCL-PCD-NP GPIO'!$B$8:$AQ$217,42,FALSE)</f>
        <v>GP-In</v>
      </c>
      <c r="AY178" s="261" t="b">
        <f t="shared" si="2"/>
        <v>1</v>
      </c>
      <c r="AZ178" s="261"/>
      <c r="BA178" s="261"/>
      <c r="BB178" s="261"/>
      <c r="BC178" s="261"/>
      <c r="BD178" s="261" t="s">
        <v>208</v>
      </c>
    </row>
    <row r="179" spans="1:60" x14ac:dyDescent="0.3">
      <c r="A179" s="248" t="s">
        <v>1063</v>
      </c>
      <c r="B179" s="249" t="s">
        <v>1053</v>
      </c>
      <c r="C179" s="250" t="s">
        <v>1054</v>
      </c>
      <c r="D179" s="248" t="s">
        <v>1064</v>
      </c>
      <c r="E179" s="307"/>
      <c r="F179" s="251"/>
      <c r="G179" s="251"/>
      <c r="H179" s="254" t="s">
        <v>1065</v>
      </c>
      <c r="I179" s="255" t="s">
        <v>1066</v>
      </c>
      <c r="J179" s="255" t="s">
        <v>1067</v>
      </c>
      <c r="K179" s="255"/>
      <c r="L179" s="256"/>
      <c r="M179" s="257"/>
      <c r="N179" s="258"/>
      <c r="O179" s="258"/>
      <c r="P179" s="258"/>
      <c r="Q179" s="258"/>
      <c r="R179" s="247"/>
      <c r="S179" s="247"/>
      <c r="T179" s="247"/>
      <c r="U179" s="247"/>
      <c r="V179" s="247"/>
      <c r="W179" s="310"/>
      <c r="X179" s="247"/>
      <c r="Y179" s="258"/>
      <c r="Z179" s="258"/>
      <c r="AH179" s="261" t="s">
        <v>1058</v>
      </c>
      <c r="AI179" s="261" t="s">
        <v>202</v>
      </c>
      <c r="AJ179" s="261" t="s">
        <v>203</v>
      </c>
      <c r="AK179" s="261" t="s">
        <v>204</v>
      </c>
      <c r="AL179" s="261" t="s">
        <v>205</v>
      </c>
      <c r="AM179" s="261" t="s">
        <v>205</v>
      </c>
      <c r="AN179" s="261" t="s">
        <v>205</v>
      </c>
      <c r="AO179" s="261" t="s">
        <v>205</v>
      </c>
      <c r="AP179" s="261" t="s">
        <v>272</v>
      </c>
      <c r="AQ179" s="261" t="s">
        <v>205</v>
      </c>
      <c r="AR179" s="261" t="s">
        <v>205</v>
      </c>
      <c r="AS179" s="261" t="s">
        <v>205</v>
      </c>
      <c r="AT179" s="261" t="s">
        <v>257</v>
      </c>
      <c r="AU179" s="261" t="s">
        <v>205</v>
      </c>
      <c r="AV179" s="261"/>
      <c r="AW179" s="261" t="s">
        <v>258</v>
      </c>
      <c r="AX179" s="261" t="str">
        <f>VLOOKUP(CONCATENATE("xx",A179),'[1]WCL-PCD-NP GPIO'!$B$8:$AQ$217,42,FALSE)</f>
        <v>GP-In</v>
      </c>
      <c r="AY179" s="261" t="b">
        <f t="shared" si="2"/>
        <v>1</v>
      </c>
      <c r="AZ179" s="261"/>
      <c r="BA179" s="261"/>
      <c r="BB179" s="261"/>
      <c r="BC179" s="261"/>
      <c r="BD179" s="261" t="s">
        <v>208</v>
      </c>
    </row>
    <row r="180" spans="1:60" x14ac:dyDescent="0.3">
      <c r="A180" s="248" t="s">
        <v>1068</v>
      </c>
      <c r="B180" s="249" t="s">
        <v>1053</v>
      </c>
      <c r="C180" s="250" t="s">
        <v>1054</v>
      </c>
      <c r="D180" s="248" t="s">
        <v>1069</v>
      </c>
      <c r="E180" s="307"/>
      <c r="F180" s="251"/>
      <c r="G180" s="251"/>
      <c r="H180" s="254" t="s">
        <v>1070</v>
      </c>
      <c r="I180" s="255" t="s">
        <v>1071</v>
      </c>
      <c r="J180" s="255" t="s">
        <v>1072</v>
      </c>
      <c r="K180" s="255"/>
      <c r="L180" s="256"/>
      <c r="M180" s="257"/>
      <c r="N180" s="258"/>
      <c r="O180" s="258"/>
      <c r="P180" s="258"/>
      <c r="Q180" s="258"/>
      <c r="R180" s="247"/>
      <c r="S180" s="247"/>
      <c r="T180" s="247"/>
      <c r="U180" s="247"/>
      <c r="V180" s="247"/>
      <c r="W180" s="310"/>
      <c r="X180" s="247"/>
      <c r="Y180" s="258"/>
      <c r="Z180" s="258"/>
      <c r="AH180" s="261" t="s">
        <v>1058</v>
      </c>
      <c r="AI180" s="261" t="s">
        <v>202</v>
      </c>
      <c r="AJ180" s="261" t="s">
        <v>203</v>
      </c>
      <c r="AK180" s="261" t="s">
        <v>204</v>
      </c>
      <c r="AL180" s="261" t="s">
        <v>205</v>
      </c>
      <c r="AM180" s="261" t="s">
        <v>205</v>
      </c>
      <c r="AN180" s="261" t="s">
        <v>205</v>
      </c>
      <c r="AO180" s="261" t="s">
        <v>205</v>
      </c>
      <c r="AP180" s="261" t="s">
        <v>277</v>
      </c>
      <c r="AQ180" s="261" t="s">
        <v>205</v>
      </c>
      <c r="AR180" s="261" t="s">
        <v>205</v>
      </c>
      <c r="AS180" s="261" t="s">
        <v>205</v>
      </c>
      <c r="AT180" s="261" t="s">
        <v>257</v>
      </c>
      <c r="AU180" s="261" t="s">
        <v>205</v>
      </c>
      <c r="AV180" s="261"/>
      <c r="AW180" s="261" t="s">
        <v>258</v>
      </c>
      <c r="AX180" s="261" t="str">
        <f>VLOOKUP(CONCATENATE("xx",A180),'[1]WCL-PCD-NP GPIO'!$B$8:$AQ$217,42,FALSE)</f>
        <v>GP-In</v>
      </c>
      <c r="AY180" s="261" t="b">
        <f t="shared" si="2"/>
        <v>1</v>
      </c>
      <c r="AZ180" s="261"/>
      <c r="BA180" s="261"/>
      <c r="BB180" s="261"/>
      <c r="BC180" s="261"/>
      <c r="BD180" s="261" t="s">
        <v>208</v>
      </c>
    </row>
    <row r="181" spans="1:60" x14ac:dyDescent="0.3">
      <c r="A181" s="248" t="s">
        <v>1073</v>
      </c>
      <c r="B181" s="249" t="s">
        <v>1053</v>
      </c>
      <c r="C181" s="250" t="s">
        <v>1054</v>
      </c>
      <c r="D181" s="248" t="s">
        <v>1074</v>
      </c>
      <c r="E181" s="307"/>
      <c r="F181" s="251"/>
      <c r="G181" s="251"/>
      <c r="H181" s="254" t="s">
        <v>1075</v>
      </c>
      <c r="I181" s="255" t="s">
        <v>1076</v>
      </c>
      <c r="J181" s="255" t="s">
        <v>1077</v>
      </c>
      <c r="K181" s="255" t="s">
        <v>1078</v>
      </c>
      <c r="L181" s="256"/>
      <c r="M181" s="257"/>
      <c r="N181" s="258"/>
      <c r="O181" s="258"/>
      <c r="P181" s="258"/>
      <c r="Q181" s="258"/>
      <c r="R181" s="247"/>
      <c r="S181" s="247"/>
      <c r="T181" s="247"/>
      <c r="U181" s="247"/>
      <c r="V181" s="247"/>
      <c r="W181" s="310"/>
      <c r="X181" s="247"/>
      <c r="Y181" s="258"/>
      <c r="Z181" s="258"/>
      <c r="AH181" s="261" t="s">
        <v>1058</v>
      </c>
      <c r="AI181" s="261" t="s">
        <v>202</v>
      </c>
      <c r="AJ181" s="261" t="s">
        <v>203</v>
      </c>
      <c r="AK181" s="261" t="s">
        <v>296</v>
      </c>
      <c r="AL181" s="261" t="s">
        <v>205</v>
      </c>
      <c r="AM181" s="261" t="s">
        <v>205</v>
      </c>
      <c r="AN181" s="261" t="s">
        <v>205</v>
      </c>
      <c r="AO181" s="261" t="s">
        <v>205</v>
      </c>
      <c r="AP181" s="261" t="s">
        <v>284</v>
      </c>
      <c r="AQ181" s="261" t="s">
        <v>205</v>
      </c>
      <c r="AR181" s="261" t="s">
        <v>205</v>
      </c>
      <c r="AS181" s="261" t="s">
        <v>205</v>
      </c>
      <c r="AT181" s="261" t="s">
        <v>257</v>
      </c>
      <c r="AU181" s="261" t="s">
        <v>205</v>
      </c>
      <c r="AV181" s="261"/>
      <c r="AW181" s="261" t="s">
        <v>258</v>
      </c>
      <c r="AX181" s="261" t="str">
        <f>VLOOKUP(CONCATENATE("xx",A181),'[1]WCL-PCD-NP GPIO'!$B$8:$AQ$217,42,FALSE)</f>
        <v>GP-In</v>
      </c>
      <c r="AY181" s="261" t="b">
        <f t="shared" si="2"/>
        <v>1</v>
      </c>
      <c r="AZ181" s="261"/>
      <c r="BA181" s="261"/>
      <c r="BB181" s="261"/>
      <c r="BC181" s="261"/>
      <c r="BD181" s="261" t="s">
        <v>208</v>
      </c>
    </row>
    <row r="182" spans="1:60" x14ac:dyDescent="0.3">
      <c r="A182" s="248" t="s">
        <v>1079</v>
      </c>
      <c r="B182" s="249" t="s">
        <v>1053</v>
      </c>
      <c r="C182" s="250" t="s">
        <v>1054</v>
      </c>
      <c r="D182" s="248" t="s">
        <v>1080</v>
      </c>
      <c r="E182" s="307"/>
      <c r="F182" s="251"/>
      <c r="G182" s="251"/>
      <c r="H182" s="254" t="s">
        <v>1081</v>
      </c>
      <c r="I182" s="255" t="s">
        <v>1082</v>
      </c>
      <c r="J182" s="255" t="s">
        <v>1083</v>
      </c>
      <c r="K182" s="255" t="s">
        <v>1084</v>
      </c>
      <c r="L182" s="256"/>
      <c r="M182" s="257"/>
      <c r="N182" s="258"/>
      <c r="O182" s="258"/>
      <c r="P182" s="258"/>
      <c r="Q182" s="258"/>
      <c r="R182" s="247"/>
      <c r="S182" s="247"/>
      <c r="T182" s="247"/>
      <c r="U182" s="247"/>
      <c r="V182" s="247"/>
      <c r="W182" s="310"/>
      <c r="X182" s="247"/>
      <c r="Y182" s="258"/>
      <c r="Z182" s="258"/>
      <c r="AH182" s="261" t="s">
        <v>1058</v>
      </c>
      <c r="AI182" s="261" t="s">
        <v>202</v>
      </c>
      <c r="AJ182" s="261" t="s">
        <v>203</v>
      </c>
      <c r="AK182" s="261" t="s">
        <v>296</v>
      </c>
      <c r="AL182" s="261" t="s">
        <v>205</v>
      </c>
      <c r="AM182" s="261" t="s">
        <v>205</v>
      </c>
      <c r="AN182" s="261" t="s">
        <v>205</v>
      </c>
      <c r="AO182" s="261" t="s">
        <v>205</v>
      </c>
      <c r="AP182" s="261" t="s">
        <v>297</v>
      </c>
      <c r="AQ182" s="261" t="s">
        <v>205</v>
      </c>
      <c r="AR182" s="261" t="s">
        <v>205</v>
      </c>
      <c r="AS182" s="261" t="s">
        <v>205</v>
      </c>
      <c r="AT182" s="261" t="s">
        <v>257</v>
      </c>
      <c r="AU182" s="261" t="s">
        <v>205</v>
      </c>
      <c r="AV182" s="261"/>
      <c r="AW182" s="261" t="s">
        <v>258</v>
      </c>
      <c r="AX182" s="261" t="str">
        <f>VLOOKUP(CONCATENATE("xx",A182),'[1]WCL-PCD-NP GPIO'!$B$8:$AQ$217,42,FALSE)</f>
        <v>GP-In</v>
      </c>
      <c r="AY182" s="261" t="b">
        <f t="shared" si="2"/>
        <v>1</v>
      </c>
      <c r="AZ182" s="261"/>
      <c r="BA182" s="261"/>
      <c r="BB182" s="261"/>
      <c r="BC182" s="261"/>
      <c r="BD182" s="261" t="s">
        <v>208</v>
      </c>
    </row>
    <row r="183" spans="1:60" x14ac:dyDescent="0.3">
      <c r="A183" s="248" t="s">
        <v>1085</v>
      </c>
      <c r="B183" s="249" t="s">
        <v>1053</v>
      </c>
      <c r="C183" s="250" t="s">
        <v>1054</v>
      </c>
      <c r="D183" s="248" t="s">
        <v>1086</v>
      </c>
      <c r="E183" s="307"/>
      <c r="F183" s="251"/>
      <c r="G183" s="251"/>
      <c r="H183" s="254" t="s">
        <v>1087</v>
      </c>
      <c r="I183" s="255" t="s">
        <v>688</v>
      </c>
      <c r="J183" s="255" t="s">
        <v>1088</v>
      </c>
      <c r="K183" s="255" t="s">
        <v>1089</v>
      </c>
      <c r="L183" s="256"/>
      <c r="M183" s="257"/>
      <c r="N183" s="258"/>
      <c r="O183" s="258"/>
      <c r="P183" s="258"/>
      <c r="Q183" s="258"/>
      <c r="R183" s="247"/>
      <c r="S183" s="247"/>
      <c r="T183" s="247"/>
      <c r="U183" s="247"/>
      <c r="V183" s="247"/>
      <c r="W183" s="310"/>
      <c r="X183" s="247"/>
      <c r="Y183" s="258"/>
      <c r="Z183" s="258"/>
      <c r="AH183" s="261" t="s">
        <v>1058</v>
      </c>
      <c r="AI183" s="261" t="s">
        <v>202</v>
      </c>
      <c r="AJ183" s="261" t="s">
        <v>203</v>
      </c>
      <c r="AK183" s="261" t="s">
        <v>329</v>
      </c>
      <c r="AL183" s="261" t="s">
        <v>205</v>
      </c>
      <c r="AM183" s="261" t="s">
        <v>205</v>
      </c>
      <c r="AN183" s="261" t="s">
        <v>205</v>
      </c>
      <c r="AO183" s="261" t="s">
        <v>205</v>
      </c>
      <c r="AP183" s="261" t="s">
        <v>1090</v>
      </c>
      <c r="AQ183" s="261" t="s">
        <v>205</v>
      </c>
      <c r="AR183" s="261" t="s">
        <v>205</v>
      </c>
      <c r="AS183" s="261" t="s">
        <v>205</v>
      </c>
      <c r="AT183" s="261" t="s">
        <v>257</v>
      </c>
      <c r="AU183" s="261" t="s">
        <v>205</v>
      </c>
      <c r="AV183" s="261"/>
      <c r="AW183" s="261" t="s">
        <v>258</v>
      </c>
      <c r="AX183" s="261" t="str">
        <f>VLOOKUP(CONCATENATE("xx",A183),'[1]WCL-PCD-NP GPIO'!$B$8:$AQ$217,42,FALSE)</f>
        <v>GP-In</v>
      </c>
      <c r="AY183" s="261" t="b">
        <f t="shared" si="2"/>
        <v>1</v>
      </c>
      <c r="AZ183" s="261"/>
      <c r="BA183" s="261"/>
      <c r="BB183" s="261"/>
      <c r="BC183" s="261"/>
      <c r="BD183" s="261" t="s">
        <v>208</v>
      </c>
    </row>
    <row r="184" spans="1:60" ht="15" thickBot="1" x14ac:dyDescent="0.35">
      <c r="A184" s="319" t="s">
        <v>1091</v>
      </c>
      <c r="B184" s="317" t="s">
        <v>1053</v>
      </c>
      <c r="C184" s="318" t="s">
        <v>1054</v>
      </c>
      <c r="D184" s="319" t="s">
        <v>1092</v>
      </c>
      <c r="E184" s="307"/>
      <c r="F184" s="251"/>
      <c r="G184" s="251"/>
      <c r="H184" s="337" t="s">
        <v>1093</v>
      </c>
      <c r="I184" s="338" t="s">
        <v>693</v>
      </c>
      <c r="J184" s="338" t="s">
        <v>1094</v>
      </c>
      <c r="K184" s="338" t="s">
        <v>1095</v>
      </c>
      <c r="L184" s="339"/>
      <c r="M184" s="257"/>
      <c r="N184" s="258"/>
      <c r="O184" s="258"/>
      <c r="P184" s="258"/>
      <c r="Q184" s="258"/>
      <c r="R184" s="247"/>
      <c r="S184" s="247"/>
      <c r="T184" s="247"/>
      <c r="U184" s="247"/>
      <c r="V184" s="247"/>
      <c r="W184" s="310"/>
      <c r="X184" s="247"/>
      <c r="Y184" s="258"/>
      <c r="Z184" s="258"/>
      <c r="AH184" s="261" t="s">
        <v>1058</v>
      </c>
      <c r="AI184" s="261" t="s">
        <v>202</v>
      </c>
      <c r="AJ184" s="261" t="s">
        <v>203</v>
      </c>
      <c r="AK184" s="261" t="s">
        <v>329</v>
      </c>
      <c r="AL184" s="261" t="s">
        <v>205</v>
      </c>
      <c r="AM184" s="261" t="s">
        <v>205</v>
      </c>
      <c r="AN184" s="261" t="s">
        <v>205</v>
      </c>
      <c r="AO184" s="261" t="s">
        <v>205</v>
      </c>
      <c r="AP184" s="261" t="s">
        <v>304</v>
      </c>
      <c r="AQ184" s="261" t="s">
        <v>205</v>
      </c>
      <c r="AR184" s="261" t="s">
        <v>205</v>
      </c>
      <c r="AS184" s="261" t="s">
        <v>205</v>
      </c>
      <c r="AT184" s="261" t="s">
        <v>257</v>
      </c>
      <c r="AU184" s="261" t="s">
        <v>205</v>
      </c>
      <c r="AV184" s="261"/>
      <c r="AW184" s="261" t="s">
        <v>258</v>
      </c>
      <c r="AX184" s="261" t="str">
        <f>VLOOKUP(CONCATENATE("xx",A184),'[1]WCL-PCD-NP GPIO'!$B$8:$AQ$217,42,FALSE)</f>
        <v>GP-In</v>
      </c>
      <c r="AY184" s="261" t="b">
        <f t="shared" si="2"/>
        <v>1</v>
      </c>
      <c r="AZ184" s="261"/>
      <c r="BA184" s="261"/>
      <c r="BB184" s="261"/>
      <c r="BC184" s="261"/>
      <c r="BD184" s="261" t="s">
        <v>208</v>
      </c>
    </row>
    <row r="185" spans="1:60" x14ac:dyDescent="0.3">
      <c r="A185" s="297" t="s">
        <v>1096</v>
      </c>
      <c r="B185" s="298" t="s">
        <v>1097</v>
      </c>
      <c r="C185" s="344" t="s">
        <v>485</v>
      </c>
      <c r="D185" s="297" t="s">
        <v>1098</v>
      </c>
      <c r="E185" s="307"/>
      <c r="F185" s="251"/>
      <c r="G185" s="251"/>
      <c r="H185" s="301" t="s">
        <v>1099</v>
      </c>
      <c r="I185" s="302"/>
      <c r="J185" s="302"/>
      <c r="K185" s="302"/>
      <c r="L185" s="303"/>
      <c r="M185" s="257"/>
      <c r="N185" s="255"/>
      <c r="O185" s="255"/>
      <c r="P185" s="255"/>
      <c r="Q185" s="305"/>
      <c r="R185" s="255"/>
      <c r="S185" s="255"/>
      <c r="T185" s="255" t="s">
        <v>2009</v>
      </c>
      <c r="U185" s="255" t="s">
        <v>2006</v>
      </c>
      <c r="V185" s="255"/>
      <c r="W185" s="259" t="s">
        <v>2000</v>
      </c>
      <c r="X185" s="255"/>
      <c r="Y185" s="257"/>
      <c r="Z185" s="257"/>
      <c r="AA185" s="249" t="s">
        <v>1100</v>
      </c>
      <c r="AB185" s="261" t="s">
        <v>205</v>
      </c>
      <c r="AC185" s="261" t="s">
        <v>205</v>
      </c>
      <c r="AD185" s="261" t="s">
        <v>205</v>
      </c>
      <c r="AE185" s="261" t="s">
        <v>205</v>
      </c>
      <c r="AF185" s="261" t="s">
        <v>205</v>
      </c>
      <c r="AG185" s="261" t="s">
        <v>205</v>
      </c>
      <c r="AH185" s="261" t="s">
        <v>398</v>
      </c>
      <c r="AI185" s="261" t="s">
        <v>202</v>
      </c>
      <c r="AJ185" s="261" t="s">
        <v>203</v>
      </c>
      <c r="AK185" s="261" t="s">
        <v>204</v>
      </c>
      <c r="AL185" s="261" t="s">
        <v>205</v>
      </c>
      <c r="AM185" s="261" t="s">
        <v>205</v>
      </c>
      <c r="AN185" s="261" t="s">
        <v>205</v>
      </c>
      <c r="AO185" s="261" t="s">
        <v>205</v>
      </c>
      <c r="AP185" s="261" t="s">
        <v>1101</v>
      </c>
      <c r="AQ185" s="261" t="s">
        <v>205</v>
      </c>
      <c r="AR185" s="261" t="s">
        <v>205</v>
      </c>
      <c r="AS185" s="261" t="s">
        <v>205</v>
      </c>
      <c r="AT185" s="261" t="s">
        <v>257</v>
      </c>
      <c r="AU185" s="261" t="s">
        <v>205</v>
      </c>
      <c r="AV185" s="261"/>
      <c r="AW185" s="261" t="s">
        <v>207</v>
      </c>
      <c r="AX185" s="261" t="str">
        <f>VLOOKUP(CONCATENATE("xx",A185),'[1]WCL-PCD-NP GPIO'!$B$8:$AQ$217,42,FALSE)</f>
        <v>Native F1/GP-In</v>
      </c>
      <c r="AY185" s="261" t="b">
        <f t="shared" si="2"/>
        <v>1</v>
      </c>
      <c r="AZ185" s="261"/>
      <c r="BA185" s="261"/>
      <c r="BB185" s="261"/>
      <c r="BC185" s="261"/>
      <c r="BD185" s="261" t="s">
        <v>208</v>
      </c>
      <c r="BE185" s="261"/>
      <c r="BF185" s="261"/>
      <c r="BG185" s="261"/>
      <c r="BH185" s="261"/>
    </row>
    <row r="186" spans="1:60" x14ac:dyDescent="0.3">
      <c r="A186" s="248" t="s">
        <v>1102</v>
      </c>
      <c r="B186" s="249" t="s">
        <v>1097</v>
      </c>
      <c r="C186" s="250" t="s">
        <v>485</v>
      </c>
      <c r="D186" s="248" t="s">
        <v>1103</v>
      </c>
      <c r="E186" s="307"/>
      <c r="F186" s="251"/>
      <c r="G186" s="251"/>
      <c r="H186" s="254" t="s">
        <v>1104</v>
      </c>
      <c r="I186" s="255"/>
      <c r="J186" s="255"/>
      <c r="K186" s="255"/>
      <c r="L186" s="256"/>
      <c r="M186" s="257"/>
      <c r="N186" s="255"/>
      <c r="O186" s="255"/>
      <c r="P186" s="255"/>
      <c r="Q186" s="305"/>
      <c r="R186" s="255"/>
      <c r="S186" s="255"/>
      <c r="T186" s="255" t="s">
        <v>2009</v>
      </c>
      <c r="U186" s="255" t="s">
        <v>2006</v>
      </c>
      <c r="V186" s="255"/>
      <c r="W186" s="259" t="s">
        <v>2000</v>
      </c>
      <c r="X186" s="255"/>
      <c r="Y186" s="257"/>
      <c r="Z186" s="257"/>
      <c r="AA186" s="249" t="s">
        <v>1100</v>
      </c>
      <c r="AB186" s="261" t="s">
        <v>205</v>
      </c>
      <c r="AC186" s="261" t="s">
        <v>205</v>
      </c>
      <c r="AD186" s="261" t="s">
        <v>205</v>
      </c>
      <c r="AE186" s="261" t="s">
        <v>205</v>
      </c>
      <c r="AF186" s="261" t="s">
        <v>205</v>
      </c>
      <c r="AG186" s="261" t="s">
        <v>205</v>
      </c>
      <c r="AH186" s="261" t="s">
        <v>398</v>
      </c>
      <c r="AI186" s="261" t="s">
        <v>202</v>
      </c>
      <c r="AJ186" s="261" t="s">
        <v>203</v>
      </c>
      <c r="AK186" s="261" t="s">
        <v>204</v>
      </c>
      <c r="AL186" s="261" t="s">
        <v>205</v>
      </c>
      <c r="AM186" s="261" t="s">
        <v>205</v>
      </c>
      <c r="AN186" s="261" t="s">
        <v>205</v>
      </c>
      <c r="AO186" s="261" t="s">
        <v>205</v>
      </c>
      <c r="AP186" s="261" t="s">
        <v>256</v>
      </c>
      <c r="AQ186" s="261" t="s">
        <v>205</v>
      </c>
      <c r="AR186" s="261" t="s">
        <v>205</v>
      </c>
      <c r="AS186" s="261" t="s">
        <v>205</v>
      </c>
      <c r="AT186" s="261" t="s">
        <v>257</v>
      </c>
      <c r="AU186" s="261" t="s">
        <v>205</v>
      </c>
      <c r="AV186" s="261"/>
      <c r="AW186" s="261" t="s">
        <v>204</v>
      </c>
      <c r="AX186" s="261" t="str">
        <f>VLOOKUP(CONCATENATE("xx",A186),'[1]WCL-PCD-NP GPIO'!$B$8:$AQ$217,42,FALSE)</f>
        <v>Native F1</v>
      </c>
      <c r="AY186" s="261" t="b">
        <f t="shared" si="2"/>
        <v>1</v>
      </c>
      <c r="AZ186" s="261"/>
      <c r="BA186" s="261"/>
      <c r="BB186" s="261"/>
      <c r="BC186" s="261"/>
      <c r="BD186" s="261" t="s">
        <v>208</v>
      </c>
      <c r="BE186" s="261"/>
      <c r="BF186" s="261"/>
      <c r="BG186" s="261"/>
      <c r="BH186" s="261"/>
    </row>
    <row r="187" spans="1:60" x14ac:dyDescent="0.3">
      <c r="A187" s="248" t="s">
        <v>1105</v>
      </c>
      <c r="B187" s="249" t="s">
        <v>1097</v>
      </c>
      <c r="C187" s="250" t="s">
        <v>485</v>
      </c>
      <c r="D187" s="248" t="s">
        <v>1106</v>
      </c>
      <c r="E187" s="307"/>
      <c r="F187" s="251"/>
      <c r="G187" s="251"/>
      <c r="H187" s="254" t="s">
        <v>1107</v>
      </c>
      <c r="I187" s="255"/>
      <c r="J187" s="255"/>
      <c r="K187" s="255"/>
      <c r="L187" s="256"/>
      <c r="M187" s="257"/>
      <c r="N187" s="255"/>
      <c r="O187" s="255"/>
      <c r="P187" s="255"/>
      <c r="Q187" s="305"/>
      <c r="R187" s="255"/>
      <c r="S187" s="255"/>
      <c r="T187" s="255" t="s">
        <v>2009</v>
      </c>
      <c r="U187" s="255" t="s">
        <v>2006</v>
      </c>
      <c r="V187" s="255"/>
      <c r="W187" s="259" t="s">
        <v>2000</v>
      </c>
      <c r="X187" s="255"/>
      <c r="Y187" s="257"/>
      <c r="Z187" s="257"/>
      <c r="AA187" s="249" t="s">
        <v>1100</v>
      </c>
      <c r="AB187" s="261" t="s">
        <v>205</v>
      </c>
      <c r="AC187" s="261" t="s">
        <v>205</v>
      </c>
      <c r="AD187" s="261" t="s">
        <v>205</v>
      </c>
      <c r="AE187" s="261" t="s">
        <v>205</v>
      </c>
      <c r="AF187" s="261" t="s">
        <v>205</v>
      </c>
      <c r="AG187" s="261" t="s">
        <v>205</v>
      </c>
      <c r="AH187" s="261" t="s">
        <v>1108</v>
      </c>
      <c r="AI187" s="261" t="s">
        <v>202</v>
      </c>
      <c r="AJ187" s="261" t="s">
        <v>203</v>
      </c>
      <c r="AK187" s="261" t="s">
        <v>204</v>
      </c>
      <c r="AL187" s="261" t="s">
        <v>205</v>
      </c>
      <c r="AM187" s="261" t="s">
        <v>205</v>
      </c>
      <c r="AN187" s="261" t="s">
        <v>205</v>
      </c>
      <c r="AO187" s="261" t="s">
        <v>205</v>
      </c>
      <c r="AP187" s="261" t="s">
        <v>266</v>
      </c>
      <c r="AQ187" s="261" t="s">
        <v>205</v>
      </c>
      <c r="AR187" s="261" t="s">
        <v>205</v>
      </c>
      <c r="AS187" s="261" t="s">
        <v>205</v>
      </c>
      <c r="AT187" s="261" t="s">
        <v>257</v>
      </c>
      <c r="AU187" s="261" t="s">
        <v>205</v>
      </c>
      <c r="AV187" s="261"/>
      <c r="AW187" s="261" t="s">
        <v>204</v>
      </c>
      <c r="AX187" s="261" t="str">
        <f>VLOOKUP(CONCATENATE("xx",A187),'[1]WCL-PCD-NP GPIO'!$B$8:$AQ$217,42,FALSE)</f>
        <v>Native F1</v>
      </c>
      <c r="AY187" s="261" t="b">
        <f t="shared" si="2"/>
        <v>1</v>
      </c>
      <c r="AZ187" s="261"/>
      <c r="BA187" s="261"/>
      <c r="BB187" s="261"/>
      <c r="BC187" s="261"/>
      <c r="BD187" s="261" t="s">
        <v>208</v>
      </c>
      <c r="BE187" s="261"/>
      <c r="BF187" s="261"/>
      <c r="BG187" s="261"/>
      <c r="BH187" s="261"/>
    </row>
    <row r="188" spans="1:60" x14ac:dyDescent="0.3">
      <c r="A188" s="248" t="s">
        <v>1109</v>
      </c>
      <c r="B188" s="249" t="s">
        <v>1097</v>
      </c>
      <c r="C188" s="250" t="s">
        <v>485</v>
      </c>
      <c r="D188" s="248" t="s">
        <v>1110</v>
      </c>
      <c r="E188" s="307"/>
      <c r="F188" s="251"/>
      <c r="G188" s="251"/>
      <c r="H188" s="254" t="s">
        <v>1111</v>
      </c>
      <c r="I188" s="255"/>
      <c r="J188" s="255"/>
      <c r="K188" s="255"/>
      <c r="L188" s="256"/>
      <c r="M188" s="257"/>
      <c r="N188" s="255"/>
      <c r="O188" s="255"/>
      <c r="P188" s="255"/>
      <c r="Q188" s="305"/>
      <c r="R188" s="255"/>
      <c r="S188" s="255"/>
      <c r="T188" s="255" t="s">
        <v>2096</v>
      </c>
      <c r="U188" s="255" t="s">
        <v>2006</v>
      </c>
      <c r="V188" s="255"/>
      <c r="W188" s="259" t="s">
        <v>2000</v>
      </c>
      <c r="X188" s="255"/>
      <c r="Y188" s="257"/>
      <c r="Z188" s="257"/>
      <c r="AA188" s="249" t="s">
        <v>1100</v>
      </c>
      <c r="AB188" s="261" t="s">
        <v>205</v>
      </c>
      <c r="AC188" s="261" t="s">
        <v>205</v>
      </c>
      <c r="AD188" s="261" t="s">
        <v>205</v>
      </c>
      <c r="AE188" s="261" t="s">
        <v>205</v>
      </c>
      <c r="AF188" s="261" t="s">
        <v>205</v>
      </c>
      <c r="AG188" s="261" t="s">
        <v>205</v>
      </c>
      <c r="AH188" s="261" t="s">
        <v>398</v>
      </c>
      <c r="AI188" s="261" t="s">
        <v>202</v>
      </c>
      <c r="AJ188" s="261" t="s">
        <v>203</v>
      </c>
      <c r="AK188" s="261" t="s">
        <v>204</v>
      </c>
      <c r="AL188" s="261" t="s">
        <v>205</v>
      </c>
      <c r="AM188" s="261" t="s">
        <v>205</v>
      </c>
      <c r="AN188" s="261" t="s">
        <v>205</v>
      </c>
      <c r="AO188" s="261" t="s">
        <v>205</v>
      </c>
      <c r="AP188" s="261" t="s">
        <v>272</v>
      </c>
      <c r="AQ188" s="261" t="s">
        <v>205</v>
      </c>
      <c r="AR188" s="261" t="s">
        <v>205</v>
      </c>
      <c r="AS188" s="261" t="s">
        <v>205</v>
      </c>
      <c r="AT188" s="261" t="s">
        <v>257</v>
      </c>
      <c r="AU188" s="261" t="s">
        <v>205</v>
      </c>
      <c r="AV188" s="261"/>
      <c r="AW188" s="261" t="s">
        <v>204</v>
      </c>
      <c r="AX188" s="261" t="str">
        <f>VLOOKUP(CONCATENATE("xx",A188),'[1]WCL-PCD-NP GPIO'!$B$8:$AQ$217,42,FALSE)</f>
        <v>Native F1</v>
      </c>
      <c r="AY188" s="261" t="b">
        <f t="shared" si="2"/>
        <v>1</v>
      </c>
      <c r="AZ188" s="261"/>
      <c r="BA188" s="261"/>
      <c r="BB188" s="261"/>
      <c r="BC188" s="261"/>
      <c r="BD188" s="261" t="s">
        <v>208</v>
      </c>
      <c r="BE188" s="261"/>
      <c r="BF188" s="261"/>
      <c r="BG188" s="261"/>
      <c r="BH188" s="261"/>
    </row>
    <row r="189" spans="1:60" x14ac:dyDescent="0.3">
      <c r="A189" s="248" t="s">
        <v>1112</v>
      </c>
      <c r="B189" s="330" t="s">
        <v>1097</v>
      </c>
      <c r="C189" s="250" t="s">
        <v>485</v>
      </c>
      <c r="D189" s="248" t="s">
        <v>1113</v>
      </c>
      <c r="E189" s="307"/>
      <c r="F189" s="251"/>
      <c r="G189" s="251"/>
      <c r="H189" s="254" t="s">
        <v>1114</v>
      </c>
      <c r="I189" s="255"/>
      <c r="J189" s="255"/>
      <c r="K189" s="255"/>
      <c r="L189" s="256"/>
      <c r="M189" s="257"/>
      <c r="N189" s="255"/>
      <c r="O189" s="255"/>
      <c r="P189" s="255"/>
      <c r="Q189" s="305"/>
      <c r="R189" s="255"/>
      <c r="S189" s="255"/>
      <c r="T189" s="255" t="s">
        <v>2009</v>
      </c>
      <c r="U189" s="255" t="s">
        <v>2019</v>
      </c>
      <c r="V189" s="255"/>
      <c r="W189" s="309" t="s">
        <v>2097</v>
      </c>
      <c r="X189" s="255"/>
      <c r="Y189" s="257"/>
      <c r="Z189" s="257"/>
      <c r="AA189" s="249" t="s">
        <v>1100</v>
      </c>
      <c r="AB189" s="261" t="s">
        <v>205</v>
      </c>
      <c r="AC189" s="261" t="s">
        <v>205</v>
      </c>
      <c r="AD189" s="261" t="s">
        <v>205</v>
      </c>
      <c r="AE189" s="261" t="s">
        <v>205</v>
      </c>
      <c r="AF189" s="261" t="s">
        <v>205</v>
      </c>
      <c r="AG189" s="261" t="s">
        <v>205</v>
      </c>
      <c r="AH189" s="261" t="s">
        <v>398</v>
      </c>
      <c r="AI189" s="261" t="s">
        <v>202</v>
      </c>
      <c r="AJ189" s="261" t="s">
        <v>203</v>
      </c>
      <c r="AK189" s="261" t="s">
        <v>204</v>
      </c>
      <c r="AL189" s="261" t="s">
        <v>205</v>
      </c>
      <c r="AM189" s="261" t="s">
        <v>205</v>
      </c>
      <c r="AN189" s="261" t="s">
        <v>205</v>
      </c>
      <c r="AO189" s="261" t="s">
        <v>205</v>
      </c>
      <c r="AP189" s="261" t="s">
        <v>277</v>
      </c>
      <c r="AQ189" s="261" t="s">
        <v>205</v>
      </c>
      <c r="AR189" s="261" t="s">
        <v>205</v>
      </c>
      <c r="AS189" s="261" t="s">
        <v>205</v>
      </c>
      <c r="AT189" s="261" t="s">
        <v>257</v>
      </c>
      <c r="AU189" s="261" t="s">
        <v>205</v>
      </c>
      <c r="AV189" s="261"/>
      <c r="AW189" s="261" t="s">
        <v>501</v>
      </c>
      <c r="AX189" s="261" t="str">
        <f>VLOOKUP(CONCATENATE("xx",A189),'[1]WCL-PCD-NP GPIO'!$B$8:$AQ$217,42,FALSE)</f>
        <v>Native F1/GP-Out</v>
      </c>
      <c r="AY189" s="261" t="b">
        <f t="shared" si="2"/>
        <v>1</v>
      </c>
      <c r="AZ189" s="261"/>
      <c r="BA189" s="261"/>
      <c r="BB189" s="261"/>
      <c r="BC189" s="261"/>
      <c r="BD189" s="261" t="s">
        <v>208</v>
      </c>
      <c r="BE189" s="261"/>
      <c r="BF189" s="261"/>
      <c r="BG189" s="261"/>
      <c r="BH189" s="261"/>
    </row>
    <row r="190" spans="1:60" x14ac:dyDescent="0.3">
      <c r="A190" s="248" t="s">
        <v>1115</v>
      </c>
      <c r="B190" s="330" t="s">
        <v>1097</v>
      </c>
      <c r="C190" s="250" t="s">
        <v>485</v>
      </c>
      <c r="D190" s="248" t="s">
        <v>1116</v>
      </c>
      <c r="E190" s="307"/>
      <c r="F190" s="251"/>
      <c r="G190" s="251"/>
      <c r="H190" s="254" t="s">
        <v>1117</v>
      </c>
      <c r="I190" s="255"/>
      <c r="J190" s="255"/>
      <c r="K190" s="255"/>
      <c r="L190" s="256"/>
      <c r="M190" s="257"/>
      <c r="N190" s="255"/>
      <c r="O190" s="255"/>
      <c r="P190" s="255"/>
      <c r="Q190" s="305"/>
      <c r="R190" s="255"/>
      <c r="S190" s="255"/>
      <c r="T190" s="255" t="s">
        <v>2009</v>
      </c>
      <c r="U190" s="255" t="s">
        <v>2019</v>
      </c>
      <c r="V190" s="255"/>
      <c r="W190" s="309" t="s">
        <v>2097</v>
      </c>
      <c r="X190" s="255"/>
      <c r="Y190" s="257"/>
      <c r="Z190" s="257"/>
      <c r="AA190" s="249" t="s">
        <v>1100</v>
      </c>
      <c r="AB190" s="261" t="s">
        <v>205</v>
      </c>
      <c r="AC190" s="261" t="s">
        <v>205</v>
      </c>
      <c r="AD190" s="261" t="s">
        <v>205</v>
      </c>
      <c r="AE190" s="261" t="s">
        <v>205</v>
      </c>
      <c r="AF190" s="261" t="s">
        <v>205</v>
      </c>
      <c r="AG190" s="261" t="s">
        <v>205</v>
      </c>
      <c r="AH190" s="261" t="s">
        <v>398</v>
      </c>
      <c r="AI190" s="261" t="s">
        <v>202</v>
      </c>
      <c r="AJ190" s="261" t="s">
        <v>203</v>
      </c>
      <c r="AK190" s="261" t="s">
        <v>204</v>
      </c>
      <c r="AL190" s="261" t="s">
        <v>205</v>
      </c>
      <c r="AM190" s="261" t="s">
        <v>205</v>
      </c>
      <c r="AN190" s="261" t="s">
        <v>205</v>
      </c>
      <c r="AO190" s="261" t="s">
        <v>205</v>
      </c>
      <c r="AP190" s="261" t="s">
        <v>284</v>
      </c>
      <c r="AQ190" s="261" t="s">
        <v>205</v>
      </c>
      <c r="AR190" s="261" t="s">
        <v>205</v>
      </c>
      <c r="AS190" s="261" t="s">
        <v>205</v>
      </c>
      <c r="AT190" s="261" t="s">
        <v>257</v>
      </c>
      <c r="AU190" s="261" t="s">
        <v>205</v>
      </c>
      <c r="AV190" s="261"/>
      <c r="AW190" s="261" t="s">
        <v>501</v>
      </c>
      <c r="AX190" s="261" t="str">
        <f>VLOOKUP(CONCATENATE("xx",A190),'[1]WCL-PCD-NP GPIO'!$B$8:$AQ$217,42,FALSE)</f>
        <v>Native F1/GP-Out</v>
      </c>
      <c r="AY190" s="261" t="b">
        <f t="shared" si="2"/>
        <v>1</v>
      </c>
      <c r="AZ190" s="261"/>
      <c r="BA190" s="261"/>
      <c r="BB190" s="261"/>
      <c r="BC190" s="261"/>
      <c r="BD190" s="261" t="s">
        <v>208</v>
      </c>
      <c r="BE190" s="261"/>
      <c r="BF190" s="261"/>
      <c r="BG190" s="261"/>
      <c r="BH190" s="261"/>
    </row>
    <row r="191" spans="1:60" x14ac:dyDescent="0.3">
      <c r="A191" s="248" t="s">
        <v>1118</v>
      </c>
      <c r="B191" s="330" t="s">
        <v>1097</v>
      </c>
      <c r="C191" s="250" t="s">
        <v>485</v>
      </c>
      <c r="D191" s="248" t="s">
        <v>1119</v>
      </c>
      <c r="E191" s="307"/>
      <c r="F191" s="251"/>
      <c r="G191" s="251"/>
      <c r="H191" s="254" t="s">
        <v>1120</v>
      </c>
      <c r="I191" s="255"/>
      <c r="J191" s="255"/>
      <c r="K191" s="255"/>
      <c r="L191" s="256"/>
      <c r="M191" s="257"/>
      <c r="N191" s="255"/>
      <c r="O191" s="255"/>
      <c r="P191" s="255"/>
      <c r="Q191" s="305"/>
      <c r="R191" s="255"/>
      <c r="S191" s="255"/>
      <c r="T191" s="255"/>
      <c r="U191" s="255"/>
      <c r="V191" s="255"/>
      <c r="W191" s="306"/>
      <c r="X191" s="255"/>
      <c r="Y191" s="257"/>
      <c r="Z191" s="257"/>
      <c r="AA191" s="249" t="s">
        <v>1100</v>
      </c>
      <c r="AB191" s="261" t="s">
        <v>205</v>
      </c>
      <c r="AC191" s="261" t="s">
        <v>205</v>
      </c>
      <c r="AD191" s="261" t="s">
        <v>205</v>
      </c>
      <c r="AE191" s="261" t="s">
        <v>205</v>
      </c>
      <c r="AF191" s="261" t="s">
        <v>205</v>
      </c>
      <c r="AG191" s="261" t="s">
        <v>205</v>
      </c>
      <c r="AH191" s="261" t="s">
        <v>398</v>
      </c>
      <c r="AI191" s="261" t="s">
        <v>202</v>
      </c>
      <c r="AJ191" s="261" t="s">
        <v>203</v>
      </c>
      <c r="AK191" s="261" t="s">
        <v>204</v>
      </c>
      <c r="AL191" s="261" t="s">
        <v>205</v>
      </c>
      <c r="AM191" s="261" t="s">
        <v>205</v>
      </c>
      <c r="AN191" s="261" t="s">
        <v>205</v>
      </c>
      <c r="AO191" s="261" t="s">
        <v>205</v>
      </c>
      <c r="AP191" s="261" t="s">
        <v>297</v>
      </c>
      <c r="AQ191" s="261" t="s">
        <v>205</v>
      </c>
      <c r="AR191" s="261" t="s">
        <v>205</v>
      </c>
      <c r="AS191" s="261" t="s">
        <v>205</v>
      </c>
      <c r="AT191" s="261" t="s">
        <v>257</v>
      </c>
      <c r="AU191" s="261" t="s">
        <v>205</v>
      </c>
      <c r="AV191" s="261"/>
      <c r="AW191" s="261" t="s">
        <v>501</v>
      </c>
      <c r="AX191" s="261" t="str">
        <f>VLOOKUP(CONCATENATE("xx",A191),'[1]WCL-PCD-NP GPIO'!$B$8:$AQ$217,42,FALSE)</f>
        <v>Native F1/GP-Out</v>
      </c>
      <c r="AY191" s="261" t="b">
        <f t="shared" si="2"/>
        <v>1</v>
      </c>
      <c r="AZ191" s="261"/>
      <c r="BA191" s="261"/>
      <c r="BB191" s="261"/>
      <c r="BC191" s="261"/>
      <c r="BD191" s="261" t="s">
        <v>208</v>
      </c>
      <c r="BE191" s="261"/>
      <c r="BF191" s="261"/>
      <c r="BG191" s="261"/>
      <c r="BH191" s="261"/>
    </row>
    <row r="192" spans="1:60" x14ac:dyDescent="0.3">
      <c r="A192" s="248" t="s">
        <v>1121</v>
      </c>
      <c r="B192" s="330" t="s">
        <v>1097</v>
      </c>
      <c r="C192" s="250" t="s">
        <v>485</v>
      </c>
      <c r="D192" s="248" t="s">
        <v>1122</v>
      </c>
      <c r="E192" s="307"/>
      <c r="F192" s="251"/>
      <c r="G192" s="251"/>
      <c r="H192" s="254" t="s">
        <v>1123</v>
      </c>
      <c r="I192" s="255" t="s">
        <v>1124</v>
      </c>
      <c r="J192" s="255" t="s">
        <v>1125</v>
      </c>
      <c r="K192" s="404" t="s">
        <v>2098</v>
      </c>
      <c r="L192" s="357"/>
      <c r="M192" s="257"/>
      <c r="N192" s="255"/>
      <c r="O192" s="255"/>
      <c r="P192" s="255"/>
      <c r="Q192" s="305"/>
      <c r="R192" s="255"/>
      <c r="S192" s="255"/>
      <c r="T192" s="255"/>
      <c r="U192" s="255"/>
      <c r="V192" s="255"/>
      <c r="W192" s="306"/>
      <c r="X192" s="255"/>
      <c r="Y192" s="257"/>
      <c r="Z192" s="257"/>
      <c r="AA192" s="249" t="s">
        <v>1100</v>
      </c>
      <c r="AB192" s="261" t="s">
        <v>205</v>
      </c>
      <c r="AC192" s="261" t="s">
        <v>205</v>
      </c>
      <c r="AD192" s="261" t="s">
        <v>205</v>
      </c>
      <c r="AE192" s="261" t="s">
        <v>205</v>
      </c>
      <c r="AF192" s="261" t="s">
        <v>205</v>
      </c>
      <c r="AG192" s="261" t="s">
        <v>205</v>
      </c>
      <c r="AH192" s="261" t="s">
        <v>1127</v>
      </c>
      <c r="AI192" s="261" t="s">
        <v>202</v>
      </c>
      <c r="AJ192" s="284" t="s">
        <v>203</v>
      </c>
      <c r="AK192" s="284" t="s">
        <v>205</v>
      </c>
      <c r="AL192" s="284" t="s">
        <v>205</v>
      </c>
      <c r="AM192" s="284" t="s">
        <v>205</v>
      </c>
      <c r="AN192" s="261" t="s">
        <v>205</v>
      </c>
      <c r="AO192" s="261" t="s">
        <v>205</v>
      </c>
      <c r="AP192" s="261" t="s">
        <v>1090</v>
      </c>
      <c r="AQ192" s="261" t="s">
        <v>205</v>
      </c>
      <c r="AR192" s="261" t="s">
        <v>205</v>
      </c>
      <c r="AS192" s="261" t="s">
        <v>205</v>
      </c>
      <c r="AT192" s="261" t="s">
        <v>257</v>
      </c>
      <c r="AU192" s="261" t="s">
        <v>205</v>
      </c>
      <c r="AV192" s="261"/>
      <c r="AW192" s="261" t="s">
        <v>501</v>
      </c>
      <c r="AX192" s="261" t="str">
        <f>VLOOKUP(CONCATENATE("xx",A192),'[1]WCL-PCD-NP GPIO'!$B$8:$AQ$217,42,FALSE)</f>
        <v>Native F1/GP-Out</v>
      </c>
      <c r="AY192" s="261" t="b">
        <f t="shared" si="2"/>
        <v>1</v>
      </c>
      <c r="AZ192" s="261"/>
      <c r="BA192" s="261"/>
      <c r="BB192" s="261"/>
      <c r="BC192" s="261"/>
      <c r="BD192" s="261" t="s">
        <v>208</v>
      </c>
      <c r="BE192" s="261"/>
      <c r="BF192" s="261"/>
      <c r="BG192" s="261"/>
      <c r="BH192" s="261"/>
    </row>
    <row r="193" spans="1:60" x14ac:dyDescent="0.3">
      <c r="A193" s="248" t="s">
        <v>1128</v>
      </c>
      <c r="B193" s="330" t="s">
        <v>1097</v>
      </c>
      <c r="C193" s="250" t="s">
        <v>485</v>
      </c>
      <c r="D193" s="248" t="s">
        <v>1129</v>
      </c>
      <c r="E193" s="307"/>
      <c r="F193" s="251"/>
      <c r="G193" s="251"/>
      <c r="H193" s="254" t="s">
        <v>1130</v>
      </c>
      <c r="I193" s="255"/>
      <c r="J193" s="255"/>
      <c r="K193" s="255"/>
      <c r="L193" s="256"/>
      <c r="M193" s="257"/>
      <c r="N193" s="255"/>
      <c r="O193" s="255"/>
      <c r="P193" s="255"/>
      <c r="Q193" s="305"/>
      <c r="R193" s="255"/>
      <c r="S193" s="255"/>
      <c r="T193" s="255"/>
      <c r="U193" s="255"/>
      <c r="V193" s="255"/>
      <c r="W193" s="306"/>
      <c r="X193" s="255"/>
      <c r="Y193" s="257"/>
      <c r="Z193" s="257"/>
      <c r="AA193" s="249" t="s">
        <v>1100</v>
      </c>
      <c r="AB193" s="261" t="s">
        <v>205</v>
      </c>
      <c r="AC193" s="261" t="s">
        <v>205</v>
      </c>
      <c r="AD193" s="261" t="s">
        <v>205</v>
      </c>
      <c r="AE193" s="261" t="s">
        <v>205</v>
      </c>
      <c r="AF193" s="261" t="s">
        <v>205</v>
      </c>
      <c r="AG193" s="261" t="s">
        <v>205</v>
      </c>
      <c r="AH193" s="261" t="s">
        <v>276</v>
      </c>
      <c r="AI193" s="261" t="s">
        <v>202</v>
      </c>
      <c r="AJ193" s="261" t="s">
        <v>203</v>
      </c>
      <c r="AK193" s="261" t="s">
        <v>204</v>
      </c>
      <c r="AL193" s="261" t="s">
        <v>205</v>
      </c>
      <c r="AM193" s="261" t="s">
        <v>205</v>
      </c>
      <c r="AN193" s="261" t="s">
        <v>205</v>
      </c>
      <c r="AO193" s="261" t="s">
        <v>205</v>
      </c>
      <c r="AP193" s="261" t="s">
        <v>304</v>
      </c>
      <c r="AQ193" s="261" t="s">
        <v>205</v>
      </c>
      <c r="AR193" s="261" t="s">
        <v>205</v>
      </c>
      <c r="AS193" s="261" t="s">
        <v>205</v>
      </c>
      <c r="AT193" s="261" t="s">
        <v>257</v>
      </c>
      <c r="AU193" s="261" t="s">
        <v>205</v>
      </c>
      <c r="AV193" s="261"/>
      <c r="AW193" s="261" t="s">
        <v>501</v>
      </c>
      <c r="AX193" s="261" t="str">
        <f>VLOOKUP(CONCATENATE("xx",A193),'[1]WCL-PCD-NP GPIO'!$B$8:$AQ$217,42,FALSE)</f>
        <v>Native F1/GP-Out</v>
      </c>
      <c r="AY193" s="261" t="b">
        <f t="shared" si="2"/>
        <v>1</v>
      </c>
      <c r="AZ193" s="261"/>
      <c r="BA193" s="261"/>
      <c r="BB193" s="261"/>
      <c r="BC193" s="261"/>
      <c r="BD193" s="261" t="s">
        <v>208</v>
      </c>
      <c r="BE193" s="261"/>
      <c r="BF193" s="261"/>
      <c r="BG193" s="261"/>
      <c r="BH193" s="261"/>
    </row>
    <row r="194" spans="1:60" x14ac:dyDescent="0.3">
      <c r="A194" s="248" t="s">
        <v>1131</v>
      </c>
      <c r="B194" s="330" t="s">
        <v>1097</v>
      </c>
      <c r="C194" s="250" t="s">
        <v>485</v>
      </c>
      <c r="D194" s="248" t="s">
        <v>1132</v>
      </c>
      <c r="E194" s="307"/>
      <c r="F194" s="251"/>
      <c r="G194" s="251"/>
      <c r="H194" s="254" t="s">
        <v>1133</v>
      </c>
      <c r="I194" s="255"/>
      <c r="J194" s="255"/>
      <c r="K194" s="255"/>
      <c r="L194" s="256"/>
      <c r="M194" s="257"/>
      <c r="N194" s="255"/>
      <c r="O194" s="255"/>
      <c r="P194" s="255"/>
      <c r="Q194" s="305"/>
      <c r="R194" s="255"/>
      <c r="S194" s="255"/>
      <c r="T194" s="255"/>
      <c r="U194" s="255"/>
      <c r="V194" s="255"/>
      <c r="W194" s="306"/>
      <c r="X194" s="255"/>
      <c r="Y194" s="257"/>
      <c r="Z194" s="257"/>
      <c r="AA194" s="249" t="s">
        <v>1100</v>
      </c>
      <c r="AB194" s="261" t="s">
        <v>205</v>
      </c>
      <c r="AC194" s="261" t="s">
        <v>205</v>
      </c>
      <c r="AD194" s="261" t="s">
        <v>205</v>
      </c>
      <c r="AE194" s="261" t="s">
        <v>205</v>
      </c>
      <c r="AF194" s="261" t="s">
        <v>205</v>
      </c>
      <c r="AG194" s="261" t="s">
        <v>205</v>
      </c>
      <c r="AH194" s="261" t="s">
        <v>398</v>
      </c>
      <c r="AI194" s="261" t="s">
        <v>202</v>
      </c>
      <c r="AJ194" s="261" t="s">
        <v>203</v>
      </c>
      <c r="AK194" s="261" t="s">
        <v>204</v>
      </c>
      <c r="AL194" s="261" t="s">
        <v>205</v>
      </c>
      <c r="AM194" s="261" t="s">
        <v>205</v>
      </c>
      <c r="AN194" s="261" t="s">
        <v>205</v>
      </c>
      <c r="AO194" s="261" t="s">
        <v>205</v>
      </c>
      <c r="AP194" s="261" t="s">
        <v>306</v>
      </c>
      <c r="AQ194" s="261" t="s">
        <v>205</v>
      </c>
      <c r="AR194" s="261" t="s">
        <v>205</v>
      </c>
      <c r="AS194" s="261" t="s">
        <v>205</v>
      </c>
      <c r="AT194" s="261" t="s">
        <v>257</v>
      </c>
      <c r="AU194" s="261" t="s">
        <v>205</v>
      </c>
      <c r="AV194" s="261"/>
      <c r="AW194" s="261" t="s">
        <v>501</v>
      </c>
      <c r="AX194" s="261" t="str">
        <f>VLOOKUP(CONCATENATE("xx",A194),'[1]WCL-PCD-NP GPIO'!$B$8:$AQ$217,42,FALSE)</f>
        <v>Native F1/GP-Out</v>
      </c>
      <c r="AY194" s="261" t="b">
        <f t="shared" si="2"/>
        <v>1</v>
      </c>
      <c r="AZ194" s="261"/>
      <c r="BA194" s="261"/>
      <c r="BB194" s="261"/>
      <c r="BC194" s="261"/>
      <c r="BD194" s="261" t="s">
        <v>208</v>
      </c>
      <c r="BE194" s="261"/>
      <c r="BF194" s="261"/>
      <c r="BG194" s="261"/>
      <c r="BH194" s="261"/>
    </row>
    <row r="195" spans="1:60" x14ac:dyDescent="0.3">
      <c r="A195" s="248" t="s">
        <v>1134</v>
      </c>
      <c r="B195" s="330" t="s">
        <v>1097</v>
      </c>
      <c r="C195" s="250" t="s">
        <v>485</v>
      </c>
      <c r="D195" s="248" t="s">
        <v>1135</v>
      </c>
      <c r="E195" s="307"/>
      <c r="F195" s="251"/>
      <c r="G195" s="251"/>
      <c r="H195" s="254" t="s">
        <v>1136</v>
      </c>
      <c r="I195" s="255"/>
      <c r="J195" s="255"/>
      <c r="K195" s="255"/>
      <c r="L195" s="256"/>
      <c r="M195" s="257"/>
      <c r="N195" s="255"/>
      <c r="O195" s="255"/>
      <c r="P195" s="255"/>
      <c r="Q195" s="305"/>
      <c r="R195" s="255"/>
      <c r="S195" s="255"/>
      <c r="T195" s="255"/>
      <c r="U195" s="255"/>
      <c r="V195" s="255"/>
      <c r="W195" s="306"/>
      <c r="X195" s="255"/>
      <c r="Y195" s="257"/>
      <c r="Z195" s="257"/>
      <c r="AA195" s="249" t="s">
        <v>1100</v>
      </c>
      <c r="AB195" s="261" t="s">
        <v>205</v>
      </c>
      <c r="AC195" s="261" t="s">
        <v>205</v>
      </c>
      <c r="AD195" s="261" t="s">
        <v>205</v>
      </c>
      <c r="AE195" s="261" t="s">
        <v>205</v>
      </c>
      <c r="AF195" s="261" t="s">
        <v>205</v>
      </c>
      <c r="AG195" s="261" t="s">
        <v>205</v>
      </c>
      <c r="AH195" s="261" t="s">
        <v>1137</v>
      </c>
      <c r="AI195" s="261" t="s">
        <v>202</v>
      </c>
      <c r="AJ195" s="261" t="s">
        <v>203</v>
      </c>
      <c r="AK195" s="261" t="s">
        <v>204</v>
      </c>
      <c r="AL195" s="261" t="s">
        <v>205</v>
      </c>
      <c r="AM195" s="261" t="s">
        <v>205</v>
      </c>
      <c r="AN195" s="261" t="s">
        <v>205</v>
      </c>
      <c r="AO195" s="261" t="s">
        <v>205</v>
      </c>
      <c r="AP195" s="261" t="s">
        <v>308</v>
      </c>
      <c r="AQ195" s="261" t="s">
        <v>205</v>
      </c>
      <c r="AR195" s="261" t="s">
        <v>205</v>
      </c>
      <c r="AS195" s="261" t="s">
        <v>205</v>
      </c>
      <c r="AT195" s="261" t="s">
        <v>257</v>
      </c>
      <c r="AU195" s="261" t="s">
        <v>205</v>
      </c>
      <c r="AV195" s="261"/>
      <c r="AW195" s="261" t="s">
        <v>501</v>
      </c>
      <c r="AX195" s="261" t="str">
        <f>VLOOKUP(CONCATENATE("xx",A195),'[1]WCL-PCD-NP GPIO'!$B$8:$AQ$217,42,FALSE)</f>
        <v>Native F1/GP-Out</v>
      </c>
      <c r="AY195" s="261" t="b">
        <f t="shared" si="2"/>
        <v>1</v>
      </c>
      <c r="AZ195" s="261"/>
      <c r="BA195" s="261"/>
      <c r="BB195" s="261"/>
      <c r="BC195" s="261"/>
      <c r="BD195" s="261" t="s">
        <v>208</v>
      </c>
      <c r="BE195" s="261"/>
      <c r="BF195" s="261"/>
      <c r="BG195" s="261"/>
      <c r="BH195" s="261"/>
    </row>
    <row r="196" spans="1:60" x14ac:dyDescent="0.3">
      <c r="A196" s="248" t="s">
        <v>1138</v>
      </c>
      <c r="B196" s="330" t="s">
        <v>1097</v>
      </c>
      <c r="C196" s="250" t="s">
        <v>485</v>
      </c>
      <c r="D196" s="248" t="s">
        <v>1139</v>
      </c>
      <c r="E196" s="307"/>
      <c r="F196" s="251"/>
      <c r="G196" s="251"/>
      <c r="H196" s="254" t="s">
        <v>1140</v>
      </c>
      <c r="I196" s="255"/>
      <c r="J196" s="255"/>
      <c r="K196" s="255"/>
      <c r="L196" s="256"/>
      <c r="M196" s="257"/>
      <c r="N196" s="255"/>
      <c r="O196" s="255"/>
      <c r="P196" s="255"/>
      <c r="Q196" s="305"/>
      <c r="R196" s="255"/>
      <c r="S196" s="255"/>
      <c r="T196" s="255" t="s">
        <v>2009</v>
      </c>
      <c r="U196" s="255" t="s">
        <v>2019</v>
      </c>
      <c r="V196" s="255"/>
      <c r="W196" s="309" t="s">
        <v>2097</v>
      </c>
      <c r="X196" s="255"/>
      <c r="Y196" s="257"/>
      <c r="Z196" s="257"/>
      <c r="AA196" s="249" t="s">
        <v>1100</v>
      </c>
      <c r="AB196" s="261" t="s">
        <v>205</v>
      </c>
      <c r="AC196" s="261" t="s">
        <v>205</v>
      </c>
      <c r="AD196" s="261" t="s">
        <v>205</v>
      </c>
      <c r="AE196" s="261" t="s">
        <v>205</v>
      </c>
      <c r="AF196" s="261" t="s">
        <v>205</v>
      </c>
      <c r="AG196" s="261" t="s">
        <v>205</v>
      </c>
      <c r="AH196" s="261" t="s">
        <v>1137</v>
      </c>
      <c r="AI196" s="261" t="s">
        <v>202</v>
      </c>
      <c r="AJ196" s="261" t="s">
        <v>203</v>
      </c>
      <c r="AK196" s="261" t="s">
        <v>204</v>
      </c>
      <c r="AL196" s="261" t="s">
        <v>205</v>
      </c>
      <c r="AM196" s="261" t="s">
        <v>205</v>
      </c>
      <c r="AN196" s="261" t="s">
        <v>205</v>
      </c>
      <c r="AO196" s="261" t="s">
        <v>205</v>
      </c>
      <c r="AP196" s="261" t="s">
        <v>938</v>
      </c>
      <c r="AQ196" s="261" t="s">
        <v>205</v>
      </c>
      <c r="AR196" s="261" t="s">
        <v>205</v>
      </c>
      <c r="AS196" s="261" t="s">
        <v>205</v>
      </c>
      <c r="AT196" s="261" t="s">
        <v>257</v>
      </c>
      <c r="AU196" s="261" t="s">
        <v>205</v>
      </c>
      <c r="AV196" s="261"/>
      <c r="AW196" s="261" t="s">
        <v>501</v>
      </c>
      <c r="AX196" s="261" t="str">
        <f>VLOOKUP(CONCATENATE("xx",A196),'[1]WCL-PCD-NP GPIO'!$B$8:$AQ$217,42,FALSE)</f>
        <v>Native F1/GP-Out</v>
      </c>
      <c r="AY196" s="261" t="b">
        <f t="shared" si="2"/>
        <v>1</v>
      </c>
      <c r="AZ196" s="261"/>
      <c r="BA196" s="261"/>
      <c r="BB196" s="261"/>
      <c r="BC196" s="261"/>
      <c r="BD196" s="261" t="s">
        <v>208</v>
      </c>
      <c r="BE196" s="261"/>
      <c r="BF196" s="261"/>
      <c r="BG196" s="261"/>
      <c r="BH196" s="261"/>
    </row>
    <row r="197" spans="1:60" x14ac:dyDescent="0.3">
      <c r="A197" s="248" t="s">
        <v>1141</v>
      </c>
      <c r="B197" s="330" t="s">
        <v>1097</v>
      </c>
      <c r="C197" s="250" t="s">
        <v>485</v>
      </c>
      <c r="D197" s="248" t="s">
        <v>1142</v>
      </c>
      <c r="E197" s="307"/>
      <c r="F197" s="251"/>
      <c r="G197" s="251"/>
      <c r="H197" s="254" t="s">
        <v>1143</v>
      </c>
      <c r="I197" s="255"/>
      <c r="J197" s="255"/>
      <c r="K197" s="255"/>
      <c r="L197" s="256"/>
      <c r="M197" s="257"/>
      <c r="N197" s="255"/>
      <c r="O197" s="255"/>
      <c r="P197" s="255"/>
      <c r="Q197" s="305"/>
      <c r="R197" s="255"/>
      <c r="S197" s="255"/>
      <c r="T197" s="255" t="s">
        <v>2009</v>
      </c>
      <c r="U197" s="255" t="s">
        <v>1999</v>
      </c>
      <c r="V197" s="255"/>
      <c r="W197" s="259" t="s">
        <v>2000</v>
      </c>
      <c r="X197" s="255"/>
      <c r="Y197" s="257"/>
      <c r="Z197" s="257"/>
      <c r="AA197" s="249" t="s">
        <v>1100</v>
      </c>
      <c r="AB197" s="261" t="s">
        <v>205</v>
      </c>
      <c r="AC197" s="261" t="s">
        <v>205</v>
      </c>
      <c r="AD197" s="261" t="s">
        <v>205</v>
      </c>
      <c r="AE197" s="261" t="s">
        <v>205</v>
      </c>
      <c r="AF197" s="261" t="s">
        <v>205</v>
      </c>
      <c r="AG197" s="261" t="s">
        <v>205</v>
      </c>
      <c r="AH197" s="261" t="s">
        <v>1144</v>
      </c>
      <c r="AI197" s="261" t="s">
        <v>202</v>
      </c>
      <c r="AJ197" s="261" t="s">
        <v>203</v>
      </c>
      <c r="AK197" s="261" t="s">
        <v>204</v>
      </c>
      <c r="AL197" s="261" t="s">
        <v>205</v>
      </c>
      <c r="AM197" s="261" t="s">
        <v>205</v>
      </c>
      <c r="AN197" s="261" t="s">
        <v>205</v>
      </c>
      <c r="AO197" s="261" t="s">
        <v>205</v>
      </c>
      <c r="AP197" s="261" t="s">
        <v>943</v>
      </c>
      <c r="AQ197" s="261" t="s">
        <v>205</v>
      </c>
      <c r="AR197" s="261" t="s">
        <v>205</v>
      </c>
      <c r="AS197" s="261" t="s">
        <v>205</v>
      </c>
      <c r="AT197" s="261" t="s">
        <v>257</v>
      </c>
      <c r="AU197" s="261" t="s">
        <v>205</v>
      </c>
      <c r="AV197" s="261"/>
      <c r="AW197" s="261" t="s">
        <v>501</v>
      </c>
      <c r="AX197" s="261" t="str">
        <f>VLOOKUP(CONCATENATE("xx",A197),'[1]WCL-PCD-NP GPIO'!$B$8:$AQ$217,42,FALSE)</f>
        <v>Native F1/GP-Out</v>
      </c>
      <c r="AY197" s="261" t="b">
        <f t="shared" si="2"/>
        <v>1</v>
      </c>
      <c r="AZ197" s="261"/>
      <c r="BA197" s="261"/>
      <c r="BB197" s="261"/>
      <c r="BC197" s="261"/>
      <c r="BD197" s="261" t="s">
        <v>208</v>
      </c>
      <c r="BE197" s="261"/>
      <c r="BF197" s="261"/>
      <c r="BG197" s="261"/>
      <c r="BH197" s="261"/>
    </row>
    <row r="198" spans="1:60" x14ac:dyDescent="0.3">
      <c r="A198" s="248" t="s">
        <v>1145</v>
      </c>
      <c r="B198" s="330" t="s">
        <v>1097</v>
      </c>
      <c r="C198" s="250" t="s">
        <v>485</v>
      </c>
      <c r="D198" s="248" t="s">
        <v>1146</v>
      </c>
      <c r="E198" s="307"/>
      <c r="F198" s="251"/>
      <c r="G198" s="251"/>
      <c r="H198" s="254" t="s">
        <v>1147</v>
      </c>
      <c r="I198" s="255"/>
      <c r="J198" s="255"/>
      <c r="K198" s="255"/>
      <c r="L198" s="256"/>
      <c r="M198" s="257"/>
      <c r="N198" s="255"/>
      <c r="O198" s="255"/>
      <c r="P198" s="255"/>
      <c r="Q198" s="305"/>
      <c r="R198" s="255"/>
      <c r="S198" s="255"/>
      <c r="T198" s="255" t="s">
        <v>2025</v>
      </c>
      <c r="U198" s="255" t="s">
        <v>2006</v>
      </c>
      <c r="V198" s="255"/>
      <c r="W198" s="259" t="s">
        <v>2000</v>
      </c>
      <c r="X198" s="255"/>
      <c r="Y198" s="257"/>
      <c r="Z198" s="257"/>
      <c r="AA198" s="249" t="s">
        <v>1100</v>
      </c>
      <c r="AB198" s="261" t="s">
        <v>205</v>
      </c>
      <c r="AC198" s="261" t="s">
        <v>205</v>
      </c>
      <c r="AD198" s="261" t="s">
        <v>205</v>
      </c>
      <c r="AE198" s="261" t="s">
        <v>205</v>
      </c>
      <c r="AF198" s="261" t="s">
        <v>205</v>
      </c>
      <c r="AG198" s="261" t="s">
        <v>205</v>
      </c>
      <c r="AH198" s="261" t="s">
        <v>413</v>
      </c>
      <c r="AI198" s="261" t="s">
        <v>202</v>
      </c>
      <c r="AJ198" s="261" t="s">
        <v>203</v>
      </c>
      <c r="AK198" s="261" t="s">
        <v>204</v>
      </c>
      <c r="AL198" s="261" t="s">
        <v>205</v>
      </c>
      <c r="AM198" s="261" t="s">
        <v>205</v>
      </c>
      <c r="AN198" s="261" t="s">
        <v>205</v>
      </c>
      <c r="AO198" s="261" t="s">
        <v>205</v>
      </c>
      <c r="AP198" s="261" t="s">
        <v>947</v>
      </c>
      <c r="AQ198" s="261" t="s">
        <v>205</v>
      </c>
      <c r="AR198" s="261" t="s">
        <v>205</v>
      </c>
      <c r="AS198" s="261" t="s">
        <v>205</v>
      </c>
      <c r="AT198" s="261" t="s">
        <v>257</v>
      </c>
      <c r="AU198" s="261" t="s">
        <v>205</v>
      </c>
      <c r="AV198" s="261"/>
      <c r="AW198" s="261" t="s">
        <v>501</v>
      </c>
      <c r="AX198" s="261" t="str">
        <f>VLOOKUP(CONCATENATE("xx",A198),'[1]WCL-PCD-NP GPIO'!$B$8:$AQ$217,42,FALSE)</f>
        <v>Native F1/GP-Out</v>
      </c>
      <c r="AY198" s="261" t="b">
        <f t="shared" si="2"/>
        <v>1</v>
      </c>
      <c r="AZ198" s="261"/>
      <c r="BA198" s="261"/>
      <c r="BB198" s="261"/>
      <c r="BC198" s="261"/>
      <c r="BD198" s="261" t="s">
        <v>208</v>
      </c>
      <c r="BE198" s="261"/>
      <c r="BF198" s="261"/>
      <c r="BG198" s="261"/>
      <c r="BH198" s="261"/>
    </row>
    <row r="199" spans="1:60" x14ac:dyDescent="0.3">
      <c r="A199" s="248" t="s">
        <v>1148</v>
      </c>
      <c r="B199" s="330" t="s">
        <v>1097</v>
      </c>
      <c r="C199" s="250" t="s">
        <v>485</v>
      </c>
      <c r="D199" s="248" t="s">
        <v>1149</v>
      </c>
      <c r="E199" s="307"/>
      <c r="F199" s="251"/>
      <c r="G199" s="251"/>
      <c r="H199" s="254" t="s">
        <v>1150</v>
      </c>
      <c r="I199" s="255"/>
      <c r="J199" s="255"/>
      <c r="K199" s="255"/>
      <c r="L199" s="256"/>
      <c r="M199" s="257"/>
      <c r="N199" s="258"/>
      <c r="O199" s="258"/>
      <c r="P199" s="258"/>
      <c r="Q199" s="258"/>
      <c r="R199" s="247"/>
      <c r="S199" s="247"/>
      <c r="T199" s="247" t="s">
        <v>2025</v>
      </c>
      <c r="U199" s="247" t="s">
        <v>2006</v>
      </c>
      <c r="V199" s="247"/>
      <c r="W199" s="259" t="s">
        <v>2000</v>
      </c>
      <c r="X199" s="247"/>
      <c r="Y199" s="258"/>
      <c r="Z199" s="258"/>
      <c r="AH199" s="261" t="s">
        <v>205</v>
      </c>
      <c r="AI199" s="261" t="s">
        <v>202</v>
      </c>
      <c r="AJ199" s="261" t="s">
        <v>203</v>
      </c>
      <c r="AK199" s="261" t="s">
        <v>204</v>
      </c>
      <c r="AL199" s="261" t="s">
        <v>205</v>
      </c>
      <c r="AM199" s="261" t="s">
        <v>205</v>
      </c>
      <c r="AN199" s="261" t="s">
        <v>205</v>
      </c>
      <c r="AO199" s="261" t="s">
        <v>205</v>
      </c>
      <c r="AP199" s="261" t="s">
        <v>951</v>
      </c>
      <c r="AQ199" s="261" t="s">
        <v>205</v>
      </c>
      <c r="AR199" s="261" t="s">
        <v>205</v>
      </c>
      <c r="AS199" s="261" t="s">
        <v>205</v>
      </c>
      <c r="AT199" s="261" t="s">
        <v>257</v>
      </c>
      <c r="AU199" s="261" t="s">
        <v>205</v>
      </c>
      <c r="AV199" s="261"/>
      <c r="AW199" s="261" t="s">
        <v>501</v>
      </c>
      <c r="AX199" s="261" t="str">
        <f>VLOOKUP(CONCATENATE("xx",A199),'[1]WCL-PCD-NP GPIO'!$B$8:$AQ$217,42,FALSE)</f>
        <v>Native F1/GP-Out</v>
      </c>
      <c r="AY199" s="261" t="b">
        <f t="shared" si="2"/>
        <v>1</v>
      </c>
      <c r="AZ199" s="261"/>
      <c r="BA199" s="261"/>
      <c r="BB199" s="261"/>
      <c r="BC199" s="261"/>
      <c r="BD199" s="261" t="s">
        <v>208</v>
      </c>
    </row>
    <row r="200" spans="1:60" x14ac:dyDescent="0.3">
      <c r="A200" s="248" t="s">
        <v>1151</v>
      </c>
      <c r="B200" s="330" t="s">
        <v>1097</v>
      </c>
      <c r="C200" s="250" t="s">
        <v>485</v>
      </c>
      <c r="D200" s="248" t="s">
        <v>1152</v>
      </c>
      <c r="E200" s="307"/>
      <c r="F200" s="251"/>
      <c r="G200" s="251"/>
      <c r="H200" s="254" t="s">
        <v>1153</v>
      </c>
      <c r="I200" s="255"/>
      <c r="J200" s="255"/>
      <c r="K200" s="255"/>
      <c r="L200" s="256"/>
      <c r="M200" s="257"/>
      <c r="N200" s="255"/>
      <c r="O200" s="255"/>
      <c r="P200" s="255"/>
      <c r="Q200" s="305"/>
      <c r="R200" s="255"/>
      <c r="S200" s="255"/>
      <c r="T200" s="255" t="s">
        <v>2025</v>
      </c>
      <c r="U200" s="255" t="s">
        <v>2006</v>
      </c>
      <c r="V200" s="255"/>
      <c r="W200" s="259" t="s">
        <v>2000</v>
      </c>
      <c r="X200" s="255"/>
      <c r="Y200" s="257"/>
      <c r="Z200" s="257"/>
      <c r="AA200" s="249" t="s">
        <v>1100</v>
      </c>
      <c r="AB200" s="261" t="s">
        <v>205</v>
      </c>
      <c r="AC200" s="261" t="s">
        <v>205</v>
      </c>
      <c r="AD200" s="261" t="s">
        <v>205</v>
      </c>
      <c r="AE200" s="261" t="s">
        <v>205</v>
      </c>
      <c r="AF200" s="261" t="s">
        <v>205</v>
      </c>
      <c r="AG200" s="261" t="s">
        <v>205</v>
      </c>
      <c r="AH200" s="261" t="s">
        <v>205</v>
      </c>
      <c r="AI200" s="261" t="s">
        <v>202</v>
      </c>
      <c r="AJ200" s="261" t="s">
        <v>203</v>
      </c>
      <c r="AK200" s="261" t="s">
        <v>204</v>
      </c>
      <c r="AL200" s="261" t="s">
        <v>205</v>
      </c>
      <c r="AM200" s="261" t="s">
        <v>205</v>
      </c>
      <c r="AN200" s="261" t="s">
        <v>205</v>
      </c>
      <c r="AO200" s="261" t="s">
        <v>205</v>
      </c>
      <c r="AP200" s="261" t="s">
        <v>958</v>
      </c>
      <c r="AQ200" s="261" t="s">
        <v>205</v>
      </c>
      <c r="AR200" s="261" t="s">
        <v>205</v>
      </c>
      <c r="AS200" s="261" t="s">
        <v>205</v>
      </c>
      <c r="AT200" s="261" t="s">
        <v>257</v>
      </c>
      <c r="AU200" s="261" t="s">
        <v>205</v>
      </c>
      <c r="AV200" s="261"/>
      <c r="AW200" s="261" t="s">
        <v>501</v>
      </c>
      <c r="AX200" s="261" t="str">
        <f>VLOOKUP(CONCATENATE("xx",A200),'[1]WCL-PCD-NP GPIO'!$B$8:$AQ$217,42,FALSE)</f>
        <v>Native F1/GP-Out</v>
      </c>
      <c r="AY200" s="261" t="b">
        <f t="shared" si="2"/>
        <v>1</v>
      </c>
      <c r="AZ200" s="261"/>
      <c r="BA200" s="261"/>
      <c r="BB200" s="261"/>
      <c r="BC200" s="261"/>
      <c r="BD200" s="261" t="s">
        <v>208</v>
      </c>
      <c r="BE200" s="261"/>
      <c r="BF200" s="261"/>
      <c r="BG200" s="261"/>
      <c r="BH200" s="261"/>
    </row>
    <row r="201" spans="1:60" x14ac:dyDescent="0.3">
      <c r="A201" s="248" t="s">
        <v>1154</v>
      </c>
      <c r="B201" s="330" t="s">
        <v>1097</v>
      </c>
      <c r="C201" s="250" t="s">
        <v>485</v>
      </c>
      <c r="D201" s="248" t="s">
        <v>1155</v>
      </c>
      <c r="E201" s="307"/>
      <c r="F201" s="251"/>
      <c r="G201" s="251"/>
      <c r="H201" s="254" t="s">
        <v>1156</v>
      </c>
      <c r="I201" s="255"/>
      <c r="J201" s="255"/>
      <c r="K201" s="255"/>
      <c r="L201" s="256"/>
      <c r="M201" s="257"/>
      <c r="N201" s="255"/>
      <c r="O201" s="255"/>
      <c r="P201" s="255"/>
      <c r="Q201" s="305"/>
      <c r="R201" s="255"/>
      <c r="S201" s="255"/>
      <c r="T201" s="255"/>
      <c r="U201" s="255"/>
      <c r="V201" s="255"/>
      <c r="W201" s="306"/>
      <c r="X201" s="255"/>
      <c r="Y201" s="257"/>
      <c r="Z201" s="257"/>
      <c r="AA201" s="249" t="s">
        <v>1157</v>
      </c>
      <c r="AB201" s="261" t="s">
        <v>205</v>
      </c>
      <c r="AC201" s="261" t="s">
        <v>205</v>
      </c>
      <c r="AD201" s="261" t="s">
        <v>205</v>
      </c>
      <c r="AE201" s="261" t="s">
        <v>205</v>
      </c>
      <c r="AF201" s="261" t="s">
        <v>205</v>
      </c>
      <c r="AG201" s="261" t="s">
        <v>205</v>
      </c>
      <c r="AH201" s="261" t="s">
        <v>205</v>
      </c>
      <c r="AI201" s="261" t="s">
        <v>202</v>
      </c>
      <c r="AJ201" s="261" t="s">
        <v>203</v>
      </c>
      <c r="AK201" s="261" t="s">
        <v>204</v>
      </c>
      <c r="AL201" s="250" t="s">
        <v>205</v>
      </c>
      <c r="AM201" s="261" t="s">
        <v>205</v>
      </c>
      <c r="AN201" s="261" t="s">
        <v>205</v>
      </c>
      <c r="AO201" s="261" t="s">
        <v>205</v>
      </c>
      <c r="AP201" s="261" t="s">
        <v>962</v>
      </c>
      <c r="AQ201" s="261" t="s">
        <v>205</v>
      </c>
      <c r="AR201" s="261" t="s">
        <v>205</v>
      </c>
      <c r="AS201" s="261" t="s">
        <v>205</v>
      </c>
      <c r="AT201" s="261" t="s">
        <v>257</v>
      </c>
      <c r="AU201" s="261" t="s">
        <v>205</v>
      </c>
      <c r="AV201" s="261"/>
      <c r="AW201" s="261" t="s">
        <v>501</v>
      </c>
      <c r="AX201" s="261" t="str">
        <f>VLOOKUP(CONCATENATE("xx",A201),'[1]WCL-PCD-NP GPIO'!$B$8:$AQ$217,42,FALSE)</f>
        <v>Native F1/GP-Out</v>
      </c>
      <c r="AY201" s="261" t="b">
        <f t="shared" si="2"/>
        <v>1</v>
      </c>
      <c r="AZ201" s="261"/>
      <c r="BA201" s="261"/>
      <c r="BB201" s="261"/>
      <c r="BC201" s="261"/>
      <c r="BD201" s="261" t="s">
        <v>208</v>
      </c>
      <c r="BE201" s="261"/>
      <c r="BF201" s="261"/>
      <c r="BG201" s="261"/>
      <c r="BH201" s="261"/>
    </row>
    <row r="202" spans="1:60" ht="15" thickBot="1" x14ac:dyDescent="0.35">
      <c r="A202" s="316" t="s">
        <v>1158</v>
      </c>
      <c r="B202" s="364" t="s">
        <v>1097</v>
      </c>
      <c r="C202" s="318" t="s">
        <v>485</v>
      </c>
      <c r="D202" s="319"/>
      <c r="E202" s="307"/>
      <c r="F202" s="251"/>
      <c r="G202" s="251"/>
      <c r="H202" s="337"/>
      <c r="I202" s="338"/>
      <c r="J202" s="338"/>
      <c r="K202" s="338"/>
      <c r="L202" s="339"/>
      <c r="M202" s="257"/>
      <c r="N202" s="258"/>
      <c r="O202" s="258"/>
      <c r="P202" s="258"/>
      <c r="Q202" s="258"/>
      <c r="R202" s="258"/>
      <c r="S202" s="258"/>
      <c r="T202" s="258"/>
      <c r="U202" s="258"/>
      <c r="V202" s="258"/>
      <c r="W202" s="370"/>
      <c r="X202" s="258"/>
      <c r="Y202" s="258"/>
      <c r="Z202" s="258"/>
      <c r="AH202" s="261" t="s">
        <v>1159</v>
      </c>
      <c r="AI202" s="261" t="s">
        <v>202</v>
      </c>
      <c r="AJ202" s="261" t="s">
        <v>253</v>
      </c>
      <c r="AK202" s="356" t="s">
        <v>21</v>
      </c>
      <c r="AL202" s="366" t="s">
        <v>254</v>
      </c>
      <c r="AM202" s="261" t="s">
        <v>255</v>
      </c>
      <c r="AN202" s="261" t="s">
        <v>205</v>
      </c>
      <c r="AO202" s="261" t="s">
        <v>205</v>
      </c>
      <c r="AP202" s="261" t="s">
        <v>971</v>
      </c>
      <c r="AQ202" s="261" t="s">
        <v>205</v>
      </c>
      <c r="AR202" s="261" t="s">
        <v>205</v>
      </c>
      <c r="AS202" s="261" t="s">
        <v>205</v>
      </c>
      <c r="AT202" s="261" t="s">
        <v>257</v>
      </c>
      <c r="AU202" s="261" t="s">
        <v>205</v>
      </c>
      <c r="AV202" s="261"/>
      <c r="AW202" s="261" t="s">
        <v>347</v>
      </c>
      <c r="AX202" s="261" t="str">
        <f>VLOOKUP(CONCATENATE("xx",A202),'[1]WCL-PCD-NP GPIO'!$B$8:$AQ$217,42,FALSE)</f>
        <v>GP-Out</v>
      </c>
      <c r="AY202" s="261" t="b">
        <f t="shared" si="2"/>
        <v>1</v>
      </c>
      <c r="AZ202" s="261"/>
      <c r="BA202" s="261"/>
      <c r="BB202" s="261"/>
      <c r="BC202" s="261"/>
      <c r="BD202" s="261" t="s">
        <v>208</v>
      </c>
    </row>
    <row r="203" spans="1:60" ht="15" thickBot="1" x14ac:dyDescent="0.35">
      <c r="A203" s="371" t="s">
        <v>1160</v>
      </c>
      <c r="B203" s="276"/>
      <c r="C203" s="261"/>
      <c r="D203" s="372"/>
      <c r="E203" s="373"/>
      <c r="F203" s="374"/>
      <c r="G203" s="374"/>
      <c r="H203" s="326" t="s">
        <v>1161</v>
      </c>
      <c r="I203" s="375"/>
      <c r="J203" s="375"/>
      <c r="K203" s="375"/>
      <c r="L203" s="375"/>
      <c r="M203" s="255"/>
      <c r="N203" s="258"/>
      <c r="O203" s="258"/>
      <c r="P203" s="258"/>
      <c r="Q203" s="258"/>
      <c r="R203" s="258"/>
      <c r="S203" s="258"/>
      <c r="T203" s="258"/>
      <c r="U203" s="258"/>
      <c r="V203" s="258"/>
      <c r="W203" s="370"/>
      <c r="X203" s="258"/>
      <c r="Y203" s="258"/>
      <c r="Z203" s="258"/>
      <c r="AH203" s="261" t="s">
        <v>1162</v>
      </c>
      <c r="AI203" s="261" t="s">
        <v>202</v>
      </c>
      <c r="AJ203" s="261" t="s">
        <v>203</v>
      </c>
      <c r="AK203" s="261" t="s">
        <v>204</v>
      </c>
      <c r="AL203" s="261" t="s">
        <v>205</v>
      </c>
      <c r="AM203" s="261" t="s">
        <v>205</v>
      </c>
      <c r="AN203" s="261" t="s">
        <v>205</v>
      </c>
      <c r="AO203" s="261" t="s">
        <v>205</v>
      </c>
      <c r="AX203" s="261" t="e">
        <f>VLOOKUP(CONCATENATE("xx",A203),'[1]WCL-PCD-NP GPIO'!$B$8:$AQ$217,42,FALSE)</f>
        <v>#N/A</v>
      </c>
      <c r="AY203" s="261" t="e">
        <f t="shared" si="2"/>
        <v>#N/A</v>
      </c>
      <c r="AZ203" s="261"/>
      <c r="BA203" s="261"/>
      <c r="BB203" s="261"/>
      <c r="BC203" s="261"/>
      <c r="BD203" s="261" t="s">
        <v>208</v>
      </c>
    </row>
    <row r="210" spans="4:4" x14ac:dyDescent="0.3">
      <c r="D210" s="376" t="s">
        <v>2099</v>
      </c>
    </row>
    <row r="212" spans="4:4" x14ac:dyDescent="0.3">
      <c r="D212" s="260" t="s">
        <v>2100</v>
      </c>
    </row>
  </sheetData>
  <autoFilter ref="A13:BH203" xr:uid="{00000000-0001-0000-0000-000000000000}"/>
  <phoneticPr fontId="32" type="noConversion"/>
  <conditionalFormatting sqref="H26:H29 J28">
    <cfRule type="cellIs" dxfId="6" priority="3" operator="equal">
      <formula>"na"</formula>
    </cfRule>
  </conditionalFormatting>
  <conditionalFormatting sqref="H151:H154">
    <cfRule type="cellIs" dxfId="5" priority="28" operator="equal">
      <formula>"na"</formula>
    </cfRule>
  </conditionalFormatting>
  <conditionalFormatting sqref="H64:I64">
    <cfRule type="cellIs" dxfId="4" priority="24" operator="equal">
      <formula>"na"</formula>
    </cfRule>
  </conditionalFormatting>
  <conditionalFormatting sqref="I141">
    <cfRule type="cellIs" dxfId="3" priority="30" operator="equal">
      <formula>"na"</formula>
    </cfRule>
  </conditionalFormatting>
  <conditionalFormatting sqref="I144:I145 F147">
    <cfRule type="cellIs" dxfId="2" priority="2" operator="equal">
      <formula>"na"</formula>
    </cfRule>
  </conditionalFormatting>
  <conditionalFormatting sqref="I147">
    <cfRule type="cellIs" dxfId="1" priority="38" operator="equal">
      <formula>"na"</formula>
    </cfRule>
  </conditionalFormatting>
  <conditionalFormatting sqref="AY15:AY203">
    <cfRule type="containsText" dxfId="0" priority="1" operator="containsText" text="FALSE">
      <formula>NOT(ISERROR(SEARCH("FALSE",AY15)))</formula>
    </cfRule>
  </conditionalFormatting>
  <dataValidations disablePrompts="1" count="5">
    <dataValidation type="list" allowBlank="1" showInputMessage="1" showErrorMessage="1" sqref="AM98" xr:uid="{1A9592F1-E5BB-49DD-B619-C0F42953416F}">
      <formula1>"High,Low,NA"</formula1>
    </dataValidation>
    <dataValidation type="list" allowBlank="1" showInputMessage="1" showErrorMessage="1" sqref="AL98" xr:uid="{7F226553-086F-4A43-8710-A606DC791220}">
      <formula1>"NA,IN,OUT"</formula1>
    </dataValidation>
    <dataValidation type="list" allowBlank="1" showInputMessage="1" showErrorMessage="1" sqref="AK98" xr:uid="{F8B508E9-AEF6-434A-BD97-B6983FB1DD2E}">
      <formula1>"GPIO,Native F1,Native F2,Native F3,Native F4,Native F5"</formula1>
    </dataValidation>
    <dataValidation type="list" allowBlank="1" showInputMessage="1" showErrorMessage="1" sqref="AI98" xr:uid="{DB286F51-522E-4664-A081-3DC7C2C1AF0D}">
      <formula1>"HOST,ISH"</formula1>
    </dataValidation>
    <dataValidation type="list" allowBlank="1" showInputMessage="1" showErrorMessage="1" sqref="AJ98" xr:uid="{020457A9-7F01-4201-98F8-32575DE0CB32}">
      <formula1>"Default,GPIO reset,Deep GPIO reset"</formula1>
    </dataValidation>
  </dataValidations>
  <hyperlinks>
    <hyperlink ref="AG97" r:id="rId1" location="/1509816498" xr:uid="{00000000-0004-0000-0000-000001000000}"/>
  </hyperlinks>
  <pageMargins left="0.7" right="0.7" top="0.75" bottom="0.75" header="0.3" footer="0.3"/>
  <pageSetup orientation="portrait"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87CD2D-D9EB-400A-AB33-115A5356EF4E}">
  <sheetPr filterMode="1"/>
  <dimension ref="A1:AV222"/>
  <sheetViews>
    <sheetView zoomScale="80" zoomScaleNormal="80" workbookViewId="0">
      <pane xSplit="4" ySplit="13" topLeftCell="E14" activePane="bottomRight" state="frozen"/>
      <selection pane="topRight" activeCell="E1" sqref="E1"/>
      <selection pane="bottomLeft" activeCell="A11" sqref="A11"/>
      <selection pane="bottomRight" activeCell="G224" sqref="G224"/>
    </sheetView>
  </sheetViews>
  <sheetFormatPr defaultColWidth="8.77734375" defaultRowHeight="16.2" x14ac:dyDescent="0.4"/>
  <cols>
    <col min="1" max="1" width="12.21875" style="507" customWidth="1"/>
    <col min="2" max="2" width="14.21875" style="507" customWidth="1"/>
    <col min="3" max="3" width="8.77734375" style="507" customWidth="1"/>
    <col min="4" max="4" width="48.21875" style="507" customWidth="1"/>
    <col min="5" max="5" width="35.77734375" style="507" customWidth="1"/>
    <col min="6" max="6" width="39.21875" style="507" customWidth="1"/>
    <col min="7" max="7" width="30.77734375" style="507" customWidth="1"/>
    <col min="8" max="8" width="32.44140625" style="507" customWidth="1"/>
    <col min="9" max="9" width="24.77734375" style="507" customWidth="1"/>
    <col min="10" max="10" width="31.77734375" style="507" hidden="1" customWidth="1"/>
    <col min="11" max="13" width="30.77734375" style="507" hidden="1" customWidth="1"/>
    <col min="14" max="14" width="17.21875" style="507" hidden="1" customWidth="1"/>
    <col min="15" max="15" width="18.77734375" style="507" customWidth="1"/>
    <col min="16" max="19" width="22.77734375" style="507" hidden="1" customWidth="1"/>
    <col min="20" max="20" width="12.77734375" style="507" hidden="1" customWidth="1"/>
    <col min="21" max="21" width="25.77734375" style="507" hidden="1" customWidth="1"/>
    <col min="22" max="22" width="30.77734375" style="507" customWidth="1"/>
    <col min="23" max="29" width="20.77734375" style="507" customWidth="1"/>
    <col min="30" max="30" width="15.77734375" style="507" customWidth="1"/>
    <col min="31" max="36" width="20.77734375" style="507" customWidth="1"/>
    <col min="37" max="37" width="42.77734375" style="507" customWidth="1"/>
    <col min="38" max="48" width="20.77734375" style="507" customWidth="1"/>
    <col min="49" max="16384" width="8.77734375" style="507"/>
  </cols>
  <sheetData>
    <row r="1" spans="1:47" hidden="1" x14ac:dyDescent="0.4">
      <c r="A1" s="505" t="s">
        <v>101</v>
      </c>
      <c r="B1" s="506" t="s">
        <v>102</v>
      </c>
      <c r="E1" s="508"/>
      <c r="F1" s="509" t="s">
        <v>10</v>
      </c>
    </row>
    <row r="2" spans="1:47" hidden="1" x14ac:dyDescent="0.4">
      <c r="A2" s="505" t="s">
        <v>103</v>
      </c>
      <c r="B2" s="506" t="s">
        <v>2157</v>
      </c>
      <c r="E2" s="510"/>
      <c r="F2" s="509" t="s">
        <v>11</v>
      </c>
    </row>
    <row r="3" spans="1:47" hidden="1" x14ac:dyDescent="0.4">
      <c r="A3" s="505" t="s">
        <v>104</v>
      </c>
      <c r="B3" s="506" t="s">
        <v>87</v>
      </c>
      <c r="E3" s="511"/>
      <c r="F3" s="512" t="s">
        <v>105</v>
      </c>
    </row>
    <row r="4" spans="1:47" hidden="1" x14ac:dyDescent="0.4">
      <c r="A4" s="505" t="s">
        <v>106</v>
      </c>
      <c r="B4" s="506" t="s">
        <v>2158</v>
      </c>
      <c r="E4" s="513"/>
      <c r="F4" s="509" t="s">
        <v>12</v>
      </c>
    </row>
    <row r="5" spans="1:47" hidden="1" x14ac:dyDescent="0.4">
      <c r="A5" s="505" t="s">
        <v>107</v>
      </c>
      <c r="B5" s="506"/>
      <c r="E5" s="514" t="s">
        <v>13</v>
      </c>
      <c r="F5" s="509" t="s">
        <v>14</v>
      </c>
    </row>
    <row r="6" spans="1:47" hidden="1" x14ac:dyDescent="0.4">
      <c r="A6" s="505" t="s">
        <v>108</v>
      </c>
      <c r="B6" s="506"/>
      <c r="E6" s="515"/>
      <c r="F6" s="512"/>
    </row>
    <row r="7" spans="1:47" hidden="1" x14ac:dyDescent="0.4">
      <c r="A7" s="505" t="s">
        <v>109</v>
      </c>
      <c r="B7" s="506">
        <v>169</v>
      </c>
      <c r="E7" s="516"/>
      <c r="F7" s="512" t="s">
        <v>110</v>
      </c>
    </row>
    <row r="8" spans="1:47" hidden="1" x14ac:dyDescent="0.4">
      <c r="A8" s="517"/>
      <c r="B8" s="518"/>
      <c r="E8" s="519"/>
      <c r="F8" s="509" t="s">
        <v>111</v>
      </c>
    </row>
    <row r="9" spans="1:47" hidden="1" x14ac:dyDescent="0.4">
      <c r="A9" s="517"/>
      <c r="B9" s="518"/>
      <c r="E9" s="520"/>
      <c r="F9" s="509" t="s">
        <v>16</v>
      </c>
    </row>
    <row r="10" spans="1:47" x14ac:dyDescent="0.4">
      <c r="A10" s="517"/>
      <c r="B10" s="518"/>
    </row>
    <row r="11" spans="1:47" x14ac:dyDescent="0.4">
      <c r="A11" s="505" t="s">
        <v>112</v>
      </c>
      <c r="B11" s="506" t="s">
        <v>113</v>
      </c>
      <c r="C11" s="521" t="s">
        <v>113</v>
      </c>
      <c r="D11" s="521" t="s">
        <v>114</v>
      </c>
      <c r="E11" s="522" t="s">
        <v>115</v>
      </c>
      <c r="F11" s="522" t="s">
        <v>115</v>
      </c>
      <c r="G11" s="522" t="s">
        <v>115</v>
      </c>
      <c r="H11" s="522" t="s">
        <v>115</v>
      </c>
      <c r="I11" s="522" t="s">
        <v>115</v>
      </c>
      <c r="J11" s="522" t="s">
        <v>115</v>
      </c>
      <c r="K11" s="522" t="s">
        <v>115</v>
      </c>
      <c r="L11" s="522" t="s">
        <v>115</v>
      </c>
      <c r="M11" s="522" t="s">
        <v>115</v>
      </c>
      <c r="N11" s="522" t="s">
        <v>115</v>
      </c>
      <c r="O11" s="522" t="s">
        <v>115</v>
      </c>
      <c r="P11" s="522" t="s">
        <v>115</v>
      </c>
      <c r="Q11" s="522" t="s">
        <v>115</v>
      </c>
      <c r="R11" s="522" t="s">
        <v>115</v>
      </c>
      <c r="S11" s="522" t="s">
        <v>115</v>
      </c>
      <c r="T11" s="522" t="s">
        <v>115</v>
      </c>
      <c r="U11" s="522" t="s">
        <v>115</v>
      </c>
      <c r="V11" s="522" t="s">
        <v>115</v>
      </c>
      <c r="W11" s="522" t="s">
        <v>116</v>
      </c>
      <c r="X11" s="522" t="s">
        <v>116</v>
      </c>
      <c r="Y11" s="522" t="s">
        <v>115</v>
      </c>
      <c r="Z11" s="521" t="s">
        <v>115</v>
      </c>
      <c r="AA11" s="521" t="s">
        <v>115</v>
      </c>
      <c r="AB11" s="521" t="s">
        <v>117</v>
      </c>
      <c r="AC11" s="521" t="s">
        <v>117</v>
      </c>
      <c r="AD11" s="521" t="s">
        <v>118</v>
      </c>
      <c r="AE11" s="521" t="s">
        <v>116</v>
      </c>
      <c r="AF11" s="521" t="s">
        <v>116</v>
      </c>
      <c r="AG11" s="521" t="s">
        <v>115</v>
      </c>
      <c r="AH11" s="521" t="s">
        <v>115</v>
      </c>
      <c r="AI11" s="521" t="s">
        <v>117</v>
      </c>
      <c r="AJ11" s="521" t="s">
        <v>119</v>
      </c>
      <c r="AK11" s="521" t="s">
        <v>119</v>
      </c>
      <c r="AL11" s="521" t="s">
        <v>119</v>
      </c>
    </row>
    <row r="12" spans="1:47" ht="32.4" x14ac:dyDescent="0.4">
      <c r="A12" s="505" t="s">
        <v>120</v>
      </c>
      <c r="B12" s="506" t="s">
        <v>121</v>
      </c>
      <c r="C12" s="523" t="s">
        <v>122</v>
      </c>
      <c r="D12" s="523" t="s">
        <v>123</v>
      </c>
      <c r="E12" s="523" t="s">
        <v>124</v>
      </c>
      <c r="F12" s="523" t="s">
        <v>125</v>
      </c>
      <c r="G12" s="523" t="s">
        <v>126</v>
      </c>
      <c r="H12" s="523" t="s">
        <v>127</v>
      </c>
      <c r="I12" s="523" t="s">
        <v>128</v>
      </c>
      <c r="J12" s="523" t="s">
        <v>129</v>
      </c>
      <c r="K12" s="523" t="s">
        <v>130</v>
      </c>
      <c r="L12" s="523" t="s">
        <v>131</v>
      </c>
      <c r="M12" s="523" t="s">
        <v>132</v>
      </c>
      <c r="N12" s="523" t="s">
        <v>133</v>
      </c>
      <c r="O12" s="523" t="s">
        <v>119</v>
      </c>
      <c r="P12" s="523" t="s">
        <v>119</v>
      </c>
      <c r="Q12" s="523" t="s">
        <v>119</v>
      </c>
      <c r="R12" s="523" t="s">
        <v>119</v>
      </c>
      <c r="S12" s="523" t="s">
        <v>119</v>
      </c>
      <c r="T12" s="523" t="s">
        <v>119</v>
      </c>
      <c r="U12" s="523" t="s">
        <v>119</v>
      </c>
      <c r="V12" s="523" t="s">
        <v>134</v>
      </c>
      <c r="W12" s="523" t="s">
        <v>135</v>
      </c>
      <c r="X12" s="523" t="s">
        <v>136</v>
      </c>
      <c r="Y12" s="523" t="s">
        <v>137</v>
      </c>
      <c r="Z12" s="523" t="s">
        <v>138</v>
      </c>
      <c r="AA12" s="523" t="s">
        <v>139</v>
      </c>
      <c r="AB12" s="523" t="s">
        <v>140</v>
      </c>
      <c r="AC12" s="523" t="s">
        <v>141</v>
      </c>
      <c r="AD12" s="523" t="s">
        <v>142</v>
      </c>
      <c r="AE12" s="523" t="s">
        <v>143</v>
      </c>
      <c r="AF12" s="523" t="s">
        <v>144</v>
      </c>
      <c r="AG12" s="523" t="s">
        <v>145</v>
      </c>
      <c r="AH12" s="523" t="s">
        <v>146</v>
      </c>
      <c r="AI12" s="523" t="s">
        <v>147</v>
      </c>
      <c r="AJ12" s="523" t="s">
        <v>148</v>
      </c>
      <c r="AK12" s="523" t="s">
        <v>149</v>
      </c>
      <c r="AL12" s="523" t="s">
        <v>119</v>
      </c>
    </row>
    <row r="13" spans="1:47" ht="76.2" customHeight="1" thickBot="1" x14ac:dyDescent="0.45">
      <c r="A13" s="524" t="s">
        <v>150</v>
      </c>
      <c r="B13" s="524" t="s">
        <v>151</v>
      </c>
      <c r="C13" s="524" t="s">
        <v>122</v>
      </c>
      <c r="D13" s="524" t="s">
        <v>152</v>
      </c>
      <c r="E13" s="524" t="s">
        <v>153</v>
      </c>
      <c r="F13" s="524" t="s">
        <v>154</v>
      </c>
      <c r="G13" s="524" t="s">
        <v>155</v>
      </c>
      <c r="H13" s="524" t="s">
        <v>156</v>
      </c>
      <c r="I13" s="524" t="s">
        <v>157</v>
      </c>
      <c r="J13" s="524" t="s">
        <v>158</v>
      </c>
      <c r="K13" s="524" t="s">
        <v>159</v>
      </c>
      <c r="L13" s="524" t="s">
        <v>160</v>
      </c>
      <c r="M13" s="524" t="s">
        <v>161</v>
      </c>
      <c r="N13" s="524" t="s">
        <v>162</v>
      </c>
      <c r="O13" s="524" t="s">
        <v>163</v>
      </c>
      <c r="P13" s="524" t="s">
        <v>164</v>
      </c>
      <c r="Q13" s="524" t="s">
        <v>165</v>
      </c>
      <c r="R13" s="524" t="s">
        <v>166</v>
      </c>
      <c r="S13" s="524" t="s">
        <v>167</v>
      </c>
      <c r="T13" s="524" t="s">
        <v>168</v>
      </c>
      <c r="U13" s="524" t="s">
        <v>169</v>
      </c>
      <c r="V13" s="524" t="s">
        <v>134</v>
      </c>
      <c r="W13" s="524" t="s">
        <v>170</v>
      </c>
      <c r="X13" s="524" t="s">
        <v>171</v>
      </c>
      <c r="Y13" s="524" t="s">
        <v>172</v>
      </c>
      <c r="Z13" s="524" t="s">
        <v>173</v>
      </c>
      <c r="AA13" s="524" t="s">
        <v>174</v>
      </c>
      <c r="AB13" s="524" t="s">
        <v>175</v>
      </c>
      <c r="AC13" s="524" t="s">
        <v>176</v>
      </c>
      <c r="AD13" s="524" t="s">
        <v>177</v>
      </c>
      <c r="AE13" s="524" t="s">
        <v>178</v>
      </c>
      <c r="AF13" s="524" t="s">
        <v>179</v>
      </c>
      <c r="AG13" s="524" t="s">
        <v>180</v>
      </c>
      <c r="AH13" s="524" t="s">
        <v>181</v>
      </c>
      <c r="AI13" s="524" t="s">
        <v>182</v>
      </c>
      <c r="AJ13" s="524" t="s">
        <v>183</v>
      </c>
      <c r="AK13" s="524" t="s">
        <v>184</v>
      </c>
      <c r="AL13" s="524" t="s">
        <v>185</v>
      </c>
      <c r="AM13" s="524" t="s">
        <v>186</v>
      </c>
      <c r="AN13" s="524" t="s">
        <v>186</v>
      </c>
      <c r="AO13" s="524" t="s">
        <v>187</v>
      </c>
      <c r="AP13" s="524" t="s">
        <v>188</v>
      </c>
      <c r="AQ13" s="524" t="s">
        <v>189</v>
      </c>
      <c r="AR13" s="524" t="s">
        <v>190</v>
      </c>
      <c r="AS13" s="524" t="s">
        <v>4</v>
      </c>
      <c r="AT13" s="524" t="s">
        <v>191</v>
      </c>
      <c r="AU13" s="524" t="s">
        <v>192</v>
      </c>
    </row>
    <row r="14" spans="1:47" x14ac:dyDescent="0.4">
      <c r="A14" s="525" t="s">
        <v>193</v>
      </c>
      <c r="B14" s="526" t="s">
        <v>194</v>
      </c>
      <c r="C14" s="527" t="s">
        <v>195</v>
      </c>
      <c r="D14" s="526" t="s">
        <v>196</v>
      </c>
      <c r="E14" s="528" t="s">
        <v>197</v>
      </c>
      <c r="F14" s="528" t="s">
        <v>198</v>
      </c>
      <c r="G14" s="563" t="s">
        <v>199</v>
      </c>
      <c r="H14" s="528"/>
      <c r="I14" s="528"/>
      <c r="J14" s="528"/>
      <c r="K14" s="528"/>
      <c r="L14" s="528"/>
      <c r="M14" s="528"/>
      <c r="N14" s="528"/>
      <c r="O14" s="527" t="s">
        <v>200</v>
      </c>
      <c r="P14" s="527"/>
      <c r="Q14" s="527"/>
      <c r="R14" s="527"/>
      <c r="S14" s="527"/>
      <c r="T14" s="527"/>
      <c r="U14" s="527"/>
      <c r="V14" s="564" t="s">
        <v>201</v>
      </c>
      <c r="W14" s="527" t="s">
        <v>202</v>
      </c>
      <c r="X14" s="527" t="s">
        <v>203</v>
      </c>
      <c r="Y14" s="527" t="s">
        <v>204</v>
      </c>
      <c r="Z14" s="527" t="s">
        <v>205</v>
      </c>
      <c r="AA14" s="527" t="s">
        <v>205</v>
      </c>
      <c r="AB14" s="527" t="s">
        <v>205</v>
      </c>
      <c r="AC14" s="527" t="s">
        <v>205</v>
      </c>
      <c r="AD14" s="527" t="s">
        <v>206</v>
      </c>
      <c r="AE14" s="527" t="s">
        <v>205</v>
      </c>
      <c r="AF14" s="527" t="s">
        <v>205</v>
      </c>
      <c r="AG14" s="527" t="s">
        <v>205</v>
      </c>
      <c r="AH14" s="527" t="s">
        <v>205</v>
      </c>
      <c r="AI14" s="527" t="s">
        <v>205</v>
      </c>
      <c r="AJ14" s="527"/>
      <c r="AK14" s="527" t="s">
        <v>207</v>
      </c>
      <c r="AL14" s="565"/>
      <c r="AM14" s="527"/>
      <c r="AN14" s="527"/>
      <c r="AO14" s="527"/>
      <c r="AP14" s="527"/>
      <c r="AQ14" s="527"/>
      <c r="AR14" s="527" t="s">
        <v>208</v>
      </c>
      <c r="AS14" s="527"/>
      <c r="AT14" s="566" t="s">
        <v>205</v>
      </c>
      <c r="AU14" s="567" t="s">
        <v>205</v>
      </c>
    </row>
    <row r="15" spans="1:47" x14ac:dyDescent="0.4">
      <c r="A15" s="533" t="s">
        <v>209</v>
      </c>
      <c r="B15" s="534" t="s">
        <v>194</v>
      </c>
      <c r="C15" s="530" t="s">
        <v>195</v>
      </c>
      <c r="D15" s="534" t="s">
        <v>210</v>
      </c>
      <c r="E15" s="535" t="s">
        <v>211</v>
      </c>
      <c r="F15" s="535" t="s">
        <v>212</v>
      </c>
      <c r="G15" s="529" t="s">
        <v>213</v>
      </c>
      <c r="H15" s="535"/>
      <c r="I15" s="535"/>
      <c r="J15" s="535"/>
      <c r="K15" s="535"/>
      <c r="L15" s="535"/>
      <c r="M15" s="535"/>
      <c r="N15" s="535"/>
      <c r="O15" s="530" t="s">
        <v>200</v>
      </c>
      <c r="P15" s="530"/>
      <c r="Q15" s="530"/>
      <c r="R15" s="530"/>
      <c r="S15" s="530"/>
      <c r="T15" s="530"/>
      <c r="U15" s="530"/>
      <c r="V15" s="531" t="s">
        <v>201</v>
      </c>
      <c r="W15" s="530" t="s">
        <v>202</v>
      </c>
      <c r="X15" s="530" t="s">
        <v>203</v>
      </c>
      <c r="Y15" s="530" t="s">
        <v>204</v>
      </c>
      <c r="Z15" s="530" t="s">
        <v>205</v>
      </c>
      <c r="AA15" s="530" t="s">
        <v>205</v>
      </c>
      <c r="AB15" s="530" t="s">
        <v>205</v>
      </c>
      <c r="AC15" s="530" t="s">
        <v>205</v>
      </c>
      <c r="AD15" s="530" t="s">
        <v>214</v>
      </c>
      <c r="AE15" s="530" t="s">
        <v>205</v>
      </c>
      <c r="AF15" s="530" t="s">
        <v>205</v>
      </c>
      <c r="AG15" s="530" t="s">
        <v>205</v>
      </c>
      <c r="AH15" s="530" t="s">
        <v>205</v>
      </c>
      <c r="AI15" s="530" t="s">
        <v>205</v>
      </c>
      <c r="AJ15" s="530"/>
      <c r="AK15" s="530" t="s">
        <v>207</v>
      </c>
      <c r="AL15" s="459"/>
      <c r="AM15" s="530"/>
      <c r="AN15" s="530"/>
      <c r="AO15" s="530"/>
      <c r="AP15" s="530"/>
      <c r="AQ15" s="530"/>
      <c r="AR15" s="530" t="s">
        <v>208</v>
      </c>
      <c r="AS15" s="530"/>
      <c r="AT15" s="532" t="s">
        <v>205</v>
      </c>
      <c r="AU15" s="568" t="s">
        <v>205</v>
      </c>
    </row>
    <row r="16" spans="1:47" x14ac:dyDescent="0.4">
      <c r="A16" s="533" t="s">
        <v>215</v>
      </c>
      <c r="B16" s="534" t="s">
        <v>194</v>
      </c>
      <c r="C16" s="530" t="s">
        <v>195</v>
      </c>
      <c r="D16" s="534" t="s">
        <v>216</v>
      </c>
      <c r="E16" s="535" t="s">
        <v>217</v>
      </c>
      <c r="F16" s="535" t="s">
        <v>218</v>
      </c>
      <c r="G16" s="529" t="s">
        <v>219</v>
      </c>
      <c r="H16" s="535"/>
      <c r="I16" s="535"/>
      <c r="J16" s="535"/>
      <c r="K16" s="535"/>
      <c r="L16" s="535"/>
      <c r="M16" s="535"/>
      <c r="N16" s="535"/>
      <c r="O16" s="530" t="s">
        <v>200</v>
      </c>
      <c r="P16" s="530"/>
      <c r="Q16" s="530"/>
      <c r="R16" s="530"/>
      <c r="S16" s="530"/>
      <c r="T16" s="530"/>
      <c r="U16" s="530"/>
      <c r="V16" s="531" t="s">
        <v>201</v>
      </c>
      <c r="W16" s="530" t="s">
        <v>202</v>
      </c>
      <c r="X16" s="530" t="s">
        <v>203</v>
      </c>
      <c r="Y16" s="530" t="s">
        <v>204</v>
      </c>
      <c r="Z16" s="530" t="s">
        <v>205</v>
      </c>
      <c r="AA16" s="530" t="s">
        <v>205</v>
      </c>
      <c r="AB16" s="530" t="s">
        <v>205</v>
      </c>
      <c r="AC16" s="530" t="s">
        <v>205</v>
      </c>
      <c r="AD16" s="530" t="s">
        <v>220</v>
      </c>
      <c r="AE16" s="530" t="s">
        <v>205</v>
      </c>
      <c r="AF16" s="530" t="s">
        <v>205</v>
      </c>
      <c r="AG16" s="530" t="s">
        <v>205</v>
      </c>
      <c r="AH16" s="530" t="s">
        <v>205</v>
      </c>
      <c r="AI16" s="530" t="s">
        <v>205</v>
      </c>
      <c r="AJ16" s="530"/>
      <c r="AK16" s="530" t="s">
        <v>221</v>
      </c>
      <c r="AL16" s="459"/>
      <c r="AM16" s="530"/>
      <c r="AN16" s="530"/>
      <c r="AO16" s="530"/>
      <c r="AP16" s="530"/>
      <c r="AQ16" s="530"/>
      <c r="AR16" s="530" t="s">
        <v>208</v>
      </c>
      <c r="AS16" s="530"/>
      <c r="AT16" s="532" t="s">
        <v>205</v>
      </c>
      <c r="AU16" s="568" t="s">
        <v>205</v>
      </c>
    </row>
    <row r="17" spans="1:47" x14ac:dyDescent="0.4">
      <c r="A17" s="533" t="s">
        <v>222</v>
      </c>
      <c r="B17" s="534" t="s">
        <v>194</v>
      </c>
      <c r="C17" s="530" t="s">
        <v>195</v>
      </c>
      <c r="D17" s="534" t="s">
        <v>223</v>
      </c>
      <c r="E17" s="535" t="s">
        <v>224</v>
      </c>
      <c r="F17" s="535" t="s">
        <v>225</v>
      </c>
      <c r="G17" s="529" t="s">
        <v>226</v>
      </c>
      <c r="H17" s="535"/>
      <c r="I17" s="535"/>
      <c r="J17" s="535"/>
      <c r="K17" s="535"/>
      <c r="L17" s="535"/>
      <c r="M17" s="535"/>
      <c r="N17" s="535"/>
      <c r="O17" s="530" t="s">
        <v>200</v>
      </c>
      <c r="P17" s="530"/>
      <c r="Q17" s="530"/>
      <c r="R17" s="530"/>
      <c r="S17" s="530"/>
      <c r="T17" s="530"/>
      <c r="U17" s="530"/>
      <c r="V17" s="531" t="s">
        <v>201</v>
      </c>
      <c r="W17" s="530" t="s">
        <v>202</v>
      </c>
      <c r="X17" s="530" t="s">
        <v>203</v>
      </c>
      <c r="Y17" s="530" t="s">
        <v>204</v>
      </c>
      <c r="Z17" s="530" t="s">
        <v>205</v>
      </c>
      <c r="AA17" s="530" t="s">
        <v>205</v>
      </c>
      <c r="AB17" s="530" t="s">
        <v>205</v>
      </c>
      <c r="AC17" s="530" t="s">
        <v>205</v>
      </c>
      <c r="AD17" s="530" t="s">
        <v>227</v>
      </c>
      <c r="AE17" s="530" t="s">
        <v>205</v>
      </c>
      <c r="AF17" s="530" t="s">
        <v>205</v>
      </c>
      <c r="AG17" s="530" t="s">
        <v>205</v>
      </c>
      <c r="AH17" s="530" t="s">
        <v>205</v>
      </c>
      <c r="AI17" s="530" t="s">
        <v>205</v>
      </c>
      <c r="AJ17" s="530"/>
      <c r="AK17" s="562" t="s">
        <v>221</v>
      </c>
      <c r="AL17" s="460"/>
      <c r="AM17" s="530"/>
      <c r="AN17" s="530"/>
      <c r="AO17" s="530"/>
      <c r="AP17" s="530"/>
      <c r="AQ17" s="530"/>
      <c r="AR17" s="530" t="s">
        <v>208</v>
      </c>
      <c r="AS17" s="530"/>
      <c r="AT17" s="532" t="s">
        <v>205</v>
      </c>
      <c r="AU17" s="568" t="s">
        <v>205</v>
      </c>
    </row>
    <row r="18" spans="1:47" x14ac:dyDescent="0.4">
      <c r="A18" s="533" t="s">
        <v>228</v>
      </c>
      <c r="B18" s="534" t="s">
        <v>194</v>
      </c>
      <c r="C18" s="530" t="s">
        <v>195</v>
      </c>
      <c r="D18" s="534" t="s">
        <v>229</v>
      </c>
      <c r="E18" s="535" t="s">
        <v>230</v>
      </c>
      <c r="F18" s="535" t="s">
        <v>231</v>
      </c>
      <c r="G18" s="529" t="s">
        <v>232</v>
      </c>
      <c r="H18" s="535"/>
      <c r="I18" s="535"/>
      <c r="J18" s="535"/>
      <c r="K18" s="535"/>
      <c r="L18" s="535"/>
      <c r="M18" s="535"/>
      <c r="N18" s="535"/>
      <c r="O18" s="530" t="s">
        <v>200</v>
      </c>
      <c r="P18" s="530"/>
      <c r="Q18" s="530"/>
      <c r="R18" s="530"/>
      <c r="S18" s="530"/>
      <c r="T18" s="530"/>
      <c r="U18" s="530"/>
      <c r="V18" s="531" t="s">
        <v>201</v>
      </c>
      <c r="W18" s="530" t="s">
        <v>202</v>
      </c>
      <c r="X18" s="530" t="s">
        <v>203</v>
      </c>
      <c r="Y18" s="530" t="s">
        <v>204</v>
      </c>
      <c r="Z18" s="530" t="s">
        <v>205</v>
      </c>
      <c r="AA18" s="530" t="s">
        <v>205</v>
      </c>
      <c r="AB18" s="530" t="s">
        <v>205</v>
      </c>
      <c r="AC18" s="530" t="s">
        <v>205</v>
      </c>
      <c r="AD18" s="530" t="s">
        <v>233</v>
      </c>
      <c r="AE18" s="530" t="s">
        <v>205</v>
      </c>
      <c r="AF18" s="530" t="s">
        <v>205</v>
      </c>
      <c r="AG18" s="530" t="s">
        <v>205</v>
      </c>
      <c r="AH18" s="530" t="s">
        <v>205</v>
      </c>
      <c r="AI18" s="530" t="s">
        <v>205</v>
      </c>
      <c r="AJ18" s="530"/>
      <c r="AK18" s="530" t="s">
        <v>207</v>
      </c>
      <c r="AL18" s="459"/>
      <c r="AM18" s="530"/>
      <c r="AN18" s="530"/>
      <c r="AO18" s="530"/>
      <c r="AP18" s="530"/>
      <c r="AQ18" s="530"/>
      <c r="AR18" s="530" t="s">
        <v>208</v>
      </c>
      <c r="AS18" s="530"/>
      <c r="AT18" s="532" t="s">
        <v>205</v>
      </c>
      <c r="AU18" s="568" t="s">
        <v>205</v>
      </c>
    </row>
    <row r="19" spans="1:47" x14ac:dyDescent="0.4">
      <c r="A19" s="533" t="s">
        <v>234</v>
      </c>
      <c r="B19" s="534" t="s">
        <v>194</v>
      </c>
      <c r="C19" s="530" t="s">
        <v>195</v>
      </c>
      <c r="D19" s="534" t="s">
        <v>235</v>
      </c>
      <c r="E19" s="535" t="s">
        <v>236</v>
      </c>
      <c r="F19" s="535" t="s">
        <v>237</v>
      </c>
      <c r="G19" s="529" t="s">
        <v>238</v>
      </c>
      <c r="H19" s="535"/>
      <c r="I19" s="535"/>
      <c r="J19" s="535"/>
      <c r="K19" s="535"/>
      <c r="L19" s="535"/>
      <c r="M19" s="535"/>
      <c r="N19" s="535"/>
      <c r="O19" s="530" t="s">
        <v>200</v>
      </c>
      <c r="P19" s="530"/>
      <c r="Q19" s="530"/>
      <c r="R19" s="530"/>
      <c r="S19" s="530"/>
      <c r="T19" s="530"/>
      <c r="U19" s="530"/>
      <c r="V19" s="531" t="s">
        <v>201</v>
      </c>
      <c r="W19" s="530" t="s">
        <v>202</v>
      </c>
      <c r="X19" s="530" t="s">
        <v>203</v>
      </c>
      <c r="Y19" s="530" t="s">
        <v>204</v>
      </c>
      <c r="Z19" s="530" t="s">
        <v>205</v>
      </c>
      <c r="AA19" s="530" t="s">
        <v>205</v>
      </c>
      <c r="AB19" s="530" t="s">
        <v>205</v>
      </c>
      <c r="AC19" s="530" t="s">
        <v>205</v>
      </c>
      <c r="AD19" s="530" t="s">
        <v>239</v>
      </c>
      <c r="AE19" s="530" t="s">
        <v>205</v>
      </c>
      <c r="AF19" s="530" t="s">
        <v>205</v>
      </c>
      <c r="AG19" s="530" t="s">
        <v>205</v>
      </c>
      <c r="AH19" s="530" t="s">
        <v>205</v>
      </c>
      <c r="AI19" s="530" t="s">
        <v>205</v>
      </c>
      <c r="AJ19" s="530"/>
      <c r="AK19" s="530" t="s">
        <v>207</v>
      </c>
      <c r="AL19" s="459"/>
      <c r="AM19" s="530"/>
      <c r="AN19" s="530"/>
      <c r="AO19" s="530"/>
      <c r="AP19" s="530"/>
      <c r="AQ19" s="530"/>
      <c r="AR19" s="530" t="s">
        <v>208</v>
      </c>
      <c r="AS19" s="530"/>
      <c r="AT19" s="532" t="s">
        <v>205</v>
      </c>
      <c r="AU19" s="568" t="s">
        <v>205</v>
      </c>
    </row>
    <row r="20" spans="1:47" x14ac:dyDescent="0.4">
      <c r="A20" s="533" t="s">
        <v>240</v>
      </c>
      <c r="B20" s="534" t="s">
        <v>194</v>
      </c>
      <c r="C20" s="530" t="s">
        <v>195</v>
      </c>
      <c r="D20" s="534" t="s">
        <v>241</v>
      </c>
      <c r="E20" s="535" t="s">
        <v>242</v>
      </c>
      <c r="F20" s="535" t="s">
        <v>243</v>
      </c>
      <c r="G20" s="529" t="s">
        <v>244</v>
      </c>
      <c r="H20" s="535"/>
      <c r="I20" s="535"/>
      <c r="J20" s="535"/>
      <c r="K20" s="535"/>
      <c r="L20" s="535"/>
      <c r="M20" s="535"/>
      <c r="N20" s="535"/>
      <c r="O20" s="530" t="s">
        <v>200</v>
      </c>
      <c r="P20" s="530"/>
      <c r="Q20" s="530"/>
      <c r="R20" s="530"/>
      <c r="S20" s="530"/>
      <c r="T20" s="530"/>
      <c r="U20" s="530"/>
      <c r="V20" s="531" t="s">
        <v>201</v>
      </c>
      <c r="W20" s="530" t="s">
        <v>202</v>
      </c>
      <c r="X20" s="530" t="s">
        <v>203</v>
      </c>
      <c r="Y20" s="530" t="s">
        <v>204</v>
      </c>
      <c r="Z20" s="530" t="s">
        <v>205</v>
      </c>
      <c r="AA20" s="530" t="s">
        <v>205</v>
      </c>
      <c r="AB20" s="530" t="s">
        <v>205</v>
      </c>
      <c r="AC20" s="530" t="s">
        <v>205</v>
      </c>
      <c r="AD20" s="530" t="s">
        <v>245</v>
      </c>
      <c r="AE20" s="530" t="s">
        <v>205</v>
      </c>
      <c r="AF20" s="530" t="s">
        <v>205</v>
      </c>
      <c r="AG20" s="530" t="s">
        <v>205</v>
      </c>
      <c r="AH20" s="530" t="s">
        <v>205</v>
      </c>
      <c r="AI20" s="530" t="s">
        <v>205</v>
      </c>
      <c r="AJ20" s="530"/>
      <c r="AK20" s="530" t="s">
        <v>207</v>
      </c>
      <c r="AL20" s="459"/>
      <c r="AM20" s="530"/>
      <c r="AN20" s="530"/>
      <c r="AO20" s="530"/>
      <c r="AP20" s="530"/>
      <c r="AQ20" s="530"/>
      <c r="AR20" s="530" t="s">
        <v>208</v>
      </c>
      <c r="AS20" s="530"/>
      <c r="AT20" s="532" t="s">
        <v>205</v>
      </c>
      <c r="AU20" s="568" t="s">
        <v>205</v>
      </c>
    </row>
    <row r="21" spans="1:47" hidden="1" x14ac:dyDescent="0.4">
      <c r="A21" s="536" t="s">
        <v>246</v>
      </c>
      <c r="B21" s="534"/>
      <c r="C21" s="530"/>
      <c r="D21" s="534"/>
      <c r="E21" s="535"/>
      <c r="F21" s="535"/>
      <c r="G21" s="535"/>
      <c r="H21" s="535"/>
      <c r="I21" s="535"/>
      <c r="J21" s="535"/>
      <c r="K21" s="535"/>
      <c r="L21" s="535"/>
      <c r="M21" s="535"/>
      <c r="N21" s="535"/>
      <c r="O21" s="530"/>
      <c r="P21" s="530"/>
      <c r="Q21" s="530"/>
      <c r="R21" s="530"/>
      <c r="S21" s="530"/>
      <c r="T21" s="530"/>
      <c r="U21" s="530"/>
      <c r="V21" s="531"/>
      <c r="W21" s="530"/>
      <c r="X21" s="530"/>
      <c r="Y21" s="530"/>
      <c r="Z21" s="530"/>
      <c r="AA21" s="530"/>
      <c r="AB21" s="530"/>
      <c r="AC21" s="530"/>
      <c r="AD21" s="537"/>
      <c r="AE21" s="530"/>
      <c r="AF21" s="530"/>
      <c r="AG21" s="530"/>
      <c r="AH21" s="530"/>
      <c r="AI21" s="530"/>
      <c r="AJ21" s="530"/>
      <c r="AK21" s="530"/>
      <c r="AL21" s="459"/>
      <c r="AM21" s="530"/>
      <c r="AN21" s="530"/>
      <c r="AO21" s="530"/>
      <c r="AP21" s="530"/>
      <c r="AQ21" s="530"/>
      <c r="AR21" s="530"/>
      <c r="AS21" s="530"/>
      <c r="AT21" s="532" t="s">
        <v>205</v>
      </c>
      <c r="AU21" s="568" t="s">
        <v>205</v>
      </c>
    </row>
    <row r="22" spans="1:47" x14ac:dyDescent="0.4">
      <c r="A22" s="533" t="s">
        <v>247</v>
      </c>
      <c r="B22" s="534" t="s">
        <v>194</v>
      </c>
      <c r="C22" s="530" t="s">
        <v>195</v>
      </c>
      <c r="D22" s="534" t="s">
        <v>248</v>
      </c>
      <c r="E22" s="535" t="s">
        <v>249</v>
      </c>
      <c r="F22" s="529" t="s">
        <v>250</v>
      </c>
      <c r="G22" s="535"/>
      <c r="H22" s="535"/>
      <c r="I22" s="535"/>
      <c r="J22" s="535"/>
      <c r="K22" s="535"/>
      <c r="L22" s="535"/>
      <c r="M22" s="535"/>
      <c r="N22" s="535"/>
      <c r="O22" s="530" t="s">
        <v>251</v>
      </c>
      <c r="P22" s="530"/>
      <c r="Q22" s="530"/>
      <c r="R22" s="530"/>
      <c r="S22" s="530"/>
      <c r="T22" s="530"/>
      <c r="U22" s="530"/>
      <c r="V22" s="531" t="s">
        <v>252</v>
      </c>
      <c r="W22" s="530" t="s">
        <v>202</v>
      </c>
      <c r="X22" s="530" t="s">
        <v>253</v>
      </c>
      <c r="Y22" s="530" t="s">
        <v>21</v>
      </c>
      <c r="Z22" s="530" t="s">
        <v>254</v>
      </c>
      <c r="AA22" s="530" t="s">
        <v>255</v>
      </c>
      <c r="AB22" s="530" t="s">
        <v>205</v>
      </c>
      <c r="AC22" s="530" t="s">
        <v>205</v>
      </c>
      <c r="AD22" s="530" t="s">
        <v>256</v>
      </c>
      <c r="AE22" s="530" t="s">
        <v>205</v>
      </c>
      <c r="AF22" s="530" t="s">
        <v>205</v>
      </c>
      <c r="AG22" s="530" t="s">
        <v>205</v>
      </c>
      <c r="AH22" s="530" t="s">
        <v>257</v>
      </c>
      <c r="AI22" s="530" t="s">
        <v>205</v>
      </c>
      <c r="AJ22" s="530"/>
      <c r="AK22" s="530" t="s">
        <v>258</v>
      </c>
      <c r="AL22" s="459"/>
      <c r="AM22" s="530"/>
      <c r="AN22" s="530"/>
      <c r="AO22" s="530"/>
      <c r="AP22" s="530"/>
      <c r="AQ22" s="530"/>
      <c r="AR22" s="530" t="s">
        <v>208</v>
      </c>
      <c r="AS22" s="530"/>
      <c r="AT22" s="532" t="s">
        <v>205</v>
      </c>
      <c r="AU22" s="569" t="s">
        <v>259</v>
      </c>
    </row>
    <row r="23" spans="1:47" x14ac:dyDescent="0.4">
      <c r="A23" s="533" t="s">
        <v>260</v>
      </c>
      <c r="B23" s="534" t="s">
        <v>194</v>
      </c>
      <c r="C23" s="530" t="s">
        <v>195</v>
      </c>
      <c r="D23" s="534" t="s">
        <v>261</v>
      </c>
      <c r="E23" s="552"/>
      <c r="F23" s="535" t="s">
        <v>262</v>
      </c>
      <c r="G23" s="535" t="s">
        <v>263</v>
      </c>
      <c r="H23" s="535"/>
      <c r="I23" s="535"/>
      <c r="J23" s="535"/>
      <c r="K23" s="535"/>
      <c r="L23" s="535"/>
      <c r="M23" s="535"/>
      <c r="N23" s="535"/>
      <c r="O23" s="530" t="s">
        <v>251</v>
      </c>
      <c r="P23" s="530"/>
      <c r="Q23" s="530"/>
      <c r="R23" s="530"/>
      <c r="S23" s="530"/>
      <c r="T23" s="530"/>
      <c r="U23" s="530"/>
      <c r="V23" s="531" t="s">
        <v>264</v>
      </c>
      <c r="W23" s="530" t="s">
        <v>202</v>
      </c>
      <c r="X23" s="530" t="s">
        <v>265</v>
      </c>
      <c r="Y23" s="530" t="s">
        <v>21</v>
      </c>
      <c r="Z23" s="530" t="s">
        <v>254</v>
      </c>
      <c r="AA23" s="530" t="s">
        <v>255</v>
      </c>
      <c r="AB23" s="530" t="s">
        <v>205</v>
      </c>
      <c r="AC23" s="530" t="s">
        <v>205</v>
      </c>
      <c r="AD23" s="530" t="s">
        <v>266</v>
      </c>
      <c r="AE23" s="530" t="s">
        <v>205</v>
      </c>
      <c r="AF23" s="530" t="s">
        <v>205</v>
      </c>
      <c r="AG23" s="530" t="s">
        <v>205</v>
      </c>
      <c r="AH23" s="530" t="s">
        <v>257</v>
      </c>
      <c r="AI23" s="530" t="s">
        <v>205</v>
      </c>
      <c r="AJ23" s="530"/>
      <c r="AK23" s="530" t="s">
        <v>258</v>
      </c>
      <c r="AL23" s="459"/>
      <c r="AM23" s="530"/>
      <c r="AN23" s="530"/>
      <c r="AO23" s="530"/>
      <c r="AP23" s="530"/>
      <c r="AQ23" s="530"/>
      <c r="AR23" s="530" t="s">
        <v>208</v>
      </c>
      <c r="AS23" s="530"/>
      <c r="AT23" s="532" t="s">
        <v>205</v>
      </c>
      <c r="AU23" s="568" t="s">
        <v>205</v>
      </c>
    </row>
    <row r="24" spans="1:47" x14ac:dyDescent="0.4">
      <c r="A24" s="533" t="s">
        <v>267</v>
      </c>
      <c r="B24" s="534" t="s">
        <v>194</v>
      </c>
      <c r="C24" s="530" t="s">
        <v>195</v>
      </c>
      <c r="D24" s="534" t="s">
        <v>268</v>
      </c>
      <c r="E24" s="535" t="s">
        <v>269</v>
      </c>
      <c r="F24" s="535" t="s">
        <v>2101</v>
      </c>
      <c r="G24" s="535"/>
      <c r="H24" s="535"/>
      <c r="I24" s="535"/>
      <c r="J24" s="535"/>
      <c r="K24" s="535"/>
      <c r="L24" s="535"/>
      <c r="M24" s="535"/>
      <c r="N24" s="535"/>
      <c r="O24" s="530" t="s">
        <v>251</v>
      </c>
      <c r="P24" s="530"/>
      <c r="Q24" s="530"/>
      <c r="R24" s="530"/>
      <c r="S24" s="530"/>
      <c r="T24" s="530"/>
      <c r="U24" s="530"/>
      <c r="V24" s="531" t="s">
        <v>271</v>
      </c>
      <c r="W24" s="530" t="s">
        <v>202</v>
      </c>
      <c r="X24" s="530" t="s">
        <v>265</v>
      </c>
      <c r="Y24" s="530" t="s">
        <v>21</v>
      </c>
      <c r="Z24" s="530" t="s">
        <v>254</v>
      </c>
      <c r="AA24" s="530" t="s">
        <v>255</v>
      </c>
      <c r="AB24" s="530" t="s">
        <v>205</v>
      </c>
      <c r="AC24" s="530" t="s">
        <v>205</v>
      </c>
      <c r="AD24" s="530" t="s">
        <v>272</v>
      </c>
      <c r="AE24" s="530" t="s">
        <v>205</v>
      </c>
      <c r="AF24" s="530" t="s">
        <v>205</v>
      </c>
      <c r="AG24" s="530" t="s">
        <v>205</v>
      </c>
      <c r="AH24" s="530" t="s">
        <v>257</v>
      </c>
      <c r="AI24" s="530" t="s">
        <v>205</v>
      </c>
      <c r="AJ24" s="530"/>
      <c r="AK24" s="530" t="s">
        <v>258</v>
      </c>
      <c r="AL24" s="459"/>
      <c r="AM24" s="530"/>
      <c r="AN24" s="530"/>
      <c r="AO24" s="530"/>
      <c r="AP24" s="530"/>
      <c r="AQ24" s="530"/>
      <c r="AR24" s="530" t="s">
        <v>208</v>
      </c>
      <c r="AS24" s="530"/>
      <c r="AT24" s="532" t="s">
        <v>205</v>
      </c>
      <c r="AU24" s="568" t="s">
        <v>205</v>
      </c>
    </row>
    <row r="25" spans="1:47" x14ac:dyDescent="0.4">
      <c r="A25" s="533" t="s">
        <v>273</v>
      </c>
      <c r="B25" s="534" t="s">
        <v>194</v>
      </c>
      <c r="C25" s="530" t="s">
        <v>195</v>
      </c>
      <c r="D25" s="534" t="s">
        <v>274</v>
      </c>
      <c r="E25" s="539" t="s">
        <v>275</v>
      </c>
      <c r="F25" s="535" t="s">
        <v>2102</v>
      </c>
      <c r="G25" s="535"/>
      <c r="H25" s="535"/>
      <c r="I25" s="535"/>
      <c r="J25" s="535"/>
      <c r="K25" s="535"/>
      <c r="L25" s="535"/>
      <c r="M25" s="535"/>
      <c r="N25" s="535"/>
      <c r="O25" s="530"/>
      <c r="P25" s="530"/>
      <c r="Q25" s="530"/>
      <c r="R25" s="530"/>
      <c r="S25" s="530"/>
      <c r="T25" s="530"/>
      <c r="U25" s="530"/>
      <c r="V25" s="531" t="s">
        <v>276</v>
      </c>
      <c r="W25" s="530" t="s">
        <v>202</v>
      </c>
      <c r="X25" s="530" t="s">
        <v>253</v>
      </c>
      <c r="Y25" s="530" t="s">
        <v>21</v>
      </c>
      <c r="Z25" s="530" t="s">
        <v>254</v>
      </c>
      <c r="AA25" s="530" t="s">
        <v>255</v>
      </c>
      <c r="AB25" s="530" t="s">
        <v>205</v>
      </c>
      <c r="AC25" s="530" t="s">
        <v>205</v>
      </c>
      <c r="AD25" s="530" t="s">
        <v>277</v>
      </c>
      <c r="AE25" s="530" t="s">
        <v>205</v>
      </c>
      <c r="AF25" s="530" t="s">
        <v>205</v>
      </c>
      <c r="AG25" s="530" t="s">
        <v>205</v>
      </c>
      <c r="AH25" s="530" t="s">
        <v>257</v>
      </c>
      <c r="AI25" s="530" t="s">
        <v>205</v>
      </c>
      <c r="AJ25" s="530"/>
      <c r="AK25" s="530" t="s">
        <v>258</v>
      </c>
      <c r="AL25" s="459"/>
      <c r="AM25" s="530"/>
      <c r="AN25" s="530"/>
      <c r="AO25" s="530"/>
      <c r="AP25" s="530"/>
      <c r="AQ25" s="530"/>
      <c r="AR25" s="530" t="s">
        <v>208</v>
      </c>
      <c r="AS25" s="530"/>
      <c r="AT25" s="532" t="s">
        <v>205</v>
      </c>
      <c r="AU25" s="568" t="s">
        <v>205</v>
      </c>
    </row>
    <row r="26" spans="1:47" x14ac:dyDescent="0.4">
      <c r="A26" s="533" t="s">
        <v>278</v>
      </c>
      <c r="B26" s="534" t="s">
        <v>194</v>
      </c>
      <c r="C26" s="530" t="s">
        <v>195</v>
      </c>
      <c r="D26" s="534" t="s">
        <v>279</v>
      </c>
      <c r="E26" s="539" t="s">
        <v>280</v>
      </c>
      <c r="F26" s="535" t="s">
        <v>2104</v>
      </c>
      <c r="G26" s="535"/>
      <c r="H26" s="535"/>
      <c r="I26" s="535"/>
      <c r="J26" s="535"/>
      <c r="K26" s="535"/>
      <c r="L26" s="535"/>
      <c r="M26" s="535"/>
      <c r="N26" s="535"/>
      <c r="O26" s="530"/>
      <c r="P26" s="530"/>
      <c r="Q26" s="530"/>
      <c r="R26" s="530"/>
      <c r="S26" s="530"/>
      <c r="T26" s="530"/>
      <c r="U26" s="530"/>
      <c r="V26" s="531" t="s">
        <v>276</v>
      </c>
      <c r="W26" s="530" t="s">
        <v>202</v>
      </c>
      <c r="X26" s="530" t="s">
        <v>281</v>
      </c>
      <c r="Y26" s="530" t="s">
        <v>21</v>
      </c>
      <c r="Z26" s="530" t="s">
        <v>282</v>
      </c>
      <c r="AA26" s="530" t="s">
        <v>205</v>
      </c>
      <c r="AB26" s="530" t="s">
        <v>283</v>
      </c>
      <c r="AC26" s="530" t="s">
        <v>205</v>
      </c>
      <c r="AD26" s="530" t="s">
        <v>284</v>
      </c>
      <c r="AE26" s="530" t="s">
        <v>285</v>
      </c>
      <c r="AF26" s="530" t="s">
        <v>286</v>
      </c>
      <c r="AG26" s="530" t="s">
        <v>205</v>
      </c>
      <c r="AH26" s="530" t="s">
        <v>257</v>
      </c>
      <c r="AI26" s="530" t="s">
        <v>287</v>
      </c>
      <c r="AJ26" s="530"/>
      <c r="AK26" s="530" t="s">
        <v>258</v>
      </c>
      <c r="AL26" s="459"/>
      <c r="AM26" s="530"/>
      <c r="AN26" s="530"/>
      <c r="AO26" s="530"/>
      <c r="AP26" s="530"/>
      <c r="AQ26" s="530"/>
      <c r="AR26" s="530" t="s">
        <v>208</v>
      </c>
      <c r="AS26" s="530"/>
      <c r="AT26" s="538" t="s">
        <v>259</v>
      </c>
      <c r="AU26" s="568" t="s">
        <v>205</v>
      </c>
    </row>
    <row r="27" spans="1:47" x14ac:dyDescent="0.4">
      <c r="A27" s="533" t="s">
        <v>288</v>
      </c>
      <c r="B27" s="534" t="s">
        <v>194</v>
      </c>
      <c r="C27" s="530" t="s">
        <v>195</v>
      </c>
      <c r="D27" s="534" t="s">
        <v>289</v>
      </c>
      <c r="E27" s="539" t="s">
        <v>290</v>
      </c>
      <c r="F27" s="535" t="s">
        <v>291</v>
      </c>
      <c r="G27" s="535" t="s">
        <v>292</v>
      </c>
      <c r="H27" s="535" t="s">
        <v>293</v>
      </c>
      <c r="I27" s="535" t="s">
        <v>294</v>
      </c>
      <c r="J27" s="540"/>
      <c r="K27" s="535"/>
      <c r="L27" s="535"/>
      <c r="M27" s="535"/>
      <c r="N27" s="535"/>
      <c r="O27" s="530"/>
      <c r="P27" s="530"/>
      <c r="Q27" s="530"/>
      <c r="R27" s="530"/>
      <c r="S27" s="530"/>
      <c r="T27" s="530"/>
      <c r="U27" s="530"/>
      <c r="V27" s="531" t="s">
        <v>295</v>
      </c>
      <c r="W27" s="530" t="s">
        <v>202</v>
      </c>
      <c r="X27" s="530" t="s">
        <v>203</v>
      </c>
      <c r="Y27" s="530" t="s">
        <v>296</v>
      </c>
      <c r="Z27" s="530" t="s">
        <v>205</v>
      </c>
      <c r="AA27" s="530" t="s">
        <v>205</v>
      </c>
      <c r="AB27" s="530" t="s">
        <v>205</v>
      </c>
      <c r="AC27" s="530" t="s">
        <v>205</v>
      </c>
      <c r="AD27" s="530" t="s">
        <v>297</v>
      </c>
      <c r="AE27" s="530" t="s">
        <v>285</v>
      </c>
      <c r="AF27" s="530" t="s">
        <v>286</v>
      </c>
      <c r="AG27" s="530" t="s">
        <v>205</v>
      </c>
      <c r="AH27" s="530" t="s">
        <v>257</v>
      </c>
      <c r="AI27" s="530" t="s">
        <v>287</v>
      </c>
      <c r="AJ27" s="530"/>
      <c r="AK27" s="562" t="s">
        <v>207</v>
      </c>
      <c r="AL27" s="459"/>
      <c r="AM27" s="530"/>
      <c r="AN27" s="530"/>
      <c r="AO27" s="530"/>
      <c r="AP27" s="530"/>
      <c r="AQ27" s="530"/>
      <c r="AR27" s="530" t="s">
        <v>208</v>
      </c>
      <c r="AS27" s="530"/>
      <c r="AT27" s="538" t="s">
        <v>259</v>
      </c>
      <c r="AU27" s="568" t="s">
        <v>205</v>
      </c>
    </row>
    <row r="28" spans="1:47" hidden="1" x14ac:dyDescent="0.4">
      <c r="A28" s="536" t="s">
        <v>298</v>
      </c>
      <c r="B28" s="534"/>
      <c r="C28" s="530"/>
      <c r="D28" s="534"/>
      <c r="E28" s="539"/>
      <c r="F28" s="535"/>
      <c r="G28" s="535"/>
      <c r="H28" s="535"/>
      <c r="I28" s="539"/>
      <c r="J28" s="535"/>
      <c r="K28" s="535"/>
      <c r="L28" s="535"/>
      <c r="M28" s="535"/>
      <c r="N28" s="535"/>
      <c r="O28" s="530"/>
      <c r="P28" s="530"/>
      <c r="Q28" s="530"/>
      <c r="R28" s="530"/>
      <c r="S28" s="530"/>
      <c r="T28" s="530"/>
      <c r="U28" s="530"/>
      <c r="V28" s="531"/>
      <c r="W28" s="530"/>
      <c r="X28" s="530"/>
      <c r="Y28" s="530"/>
      <c r="Z28" s="530"/>
      <c r="AA28" s="530"/>
      <c r="AB28" s="530"/>
      <c r="AC28" s="530"/>
      <c r="AD28" s="537"/>
      <c r="AE28" s="530"/>
      <c r="AF28" s="530"/>
      <c r="AG28" s="530"/>
      <c r="AH28" s="530"/>
      <c r="AI28" s="530"/>
      <c r="AJ28" s="530"/>
      <c r="AK28" s="530"/>
      <c r="AL28" s="459"/>
      <c r="AM28" s="530"/>
      <c r="AN28" s="530"/>
      <c r="AO28" s="530"/>
      <c r="AP28" s="530"/>
      <c r="AQ28" s="530"/>
      <c r="AR28" s="530"/>
      <c r="AS28" s="530"/>
      <c r="AT28" s="532" t="s">
        <v>205</v>
      </c>
      <c r="AU28" s="568" t="s">
        <v>205</v>
      </c>
    </row>
    <row r="29" spans="1:47" x14ac:dyDescent="0.4">
      <c r="A29" s="533" t="s">
        <v>299</v>
      </c>
      <c r="B29" s="534" t="s">
        <v>194</v>
      </c>
      <c r="C29" s="530" t="s">
        <v>195</v>
      </c>
      <c r="D29" s="534" t="s">
        <v>300</v>
      </c>
      <c r="E29" s="535" t="s">
        <v>301</v>
      </c>
      <c r="F29" s="535" t="s">
        <v>302</v>
      </c>
      <c r="G29" s="535"/>
      <c r="H29" s="535"/>
      <c r="I29" s="535"/>
      <c r="J29" s="535"/>
      <c r="K29" s="535"/>
      <c r="L29" s="535"/>
      <c r="M29" s="535"/>
      <c r="N29" s="535"/>
      <c r="O29" s="530" t="s">
        <v>251</v>
      </c>
      <c r="P29" s="530"/>
      <c r="Q29" s="530"/>
      <c r="R29" s="530"/>
      <c r="S29" s="530"/>
      <c r="T29" s="530"/>
      <c r="U29" s="530"/>
      <c r="V29" s="531" t="s">
        <v>2159</v>
      </c>
      <c r="W29" s="530" t="s">
        <v>202</v>
      </c>
      <c r="X29" s="530" t="s">
        <v>203</v>
      </c>
      <c r="Y29" s="530" t="s">
        <v>204</v>
      </c>
      <c r="Z29" s="530" t="s">
        <v>205</v>
      </c>
      <c r="AA29" s="530" t="s">
        <v>205</v>
      </c>
      <c r="AB29" s="530" t="s">
        <v>205</v>
      </c>
      <c r="AC29" s="530" t="s">
        <v>205</v>
      </c>
      <c r="AD29" s="530" t="s">
        <v>304</v>
      </c>
      <c r="AE29" s="530" t="s">
        <v>205</v>
      </c>
      <c r="AF29" s="530" t="s">
        <v>205</v>
      </c>
      <c r="AG29" s="530" t="s">
        <v>205</v>
      </c>
      <c r="AH29" s="530" t="s">
        <v>205</v>
      </c>
      <c r="AI29" s="530" t="s">
        <v>205</v>
      </c>
      <c r="AJ29" s="530"/>
      <c r="AK29" s="530" t="s">
        <v>204</v>
      </c>
      <c r="AL29" s="459"/>
      <c r="AM29" s="530"/>
      <c r="AN29" s="530"/>
      <c r="AO29" s="530"/>
      <c r="AP29" s="530"/>
      <c r="AQ29" s="530"/>
      <c r="AR29" s="530" t="s">
        <v>208</v>
      </c>
      <c r="AS29" s="530"/>
      <c r="AT29" s="532" t="s">
        <v>205</v>
      </c>
      <c r="AU29" s="568" t="s">
        <v>205</v>
      </c>
    </row>
    <row r="30" spans="1:47" x14ac:dyDescent="0.4">
      <c r="A30" s="536" t="s">
        <v>305</v>
      </c>
      <c r="B30" s="534" t="s">
        <v>194</v>
      </c>
      <c r="C30" s="530" t="s">
        <v>195</v>
      </c>
      <c r="D30" s="534"/>
      <c r="E30" s="539"/>
      <c r="F30" s="535"/>
      <c r="G30" s="535"/>
      <c r="H30" s="535"/>
      <c r="I30" s="535"/>
      <c r="J30" s="535"/>
      <c r="K30" s="535"/>
      <c r="L30" s="535"/>
      <c r="M30" s="535"/>
      <c r="N30" s="535"/>
      <c r="O30" s="530"/>
      <c r="P30" s="530"/>
      <c r="Q30" s="530"/>
      <c r="R30" s="530"/>
      <c r="S30" s="530"/>
      <c r="T30" s="530"/>
      <c r="U30" s="530"/>
      <c r="V30" s="531"/>
      <c r="W30" s="530"/>
      <c r="X30" s="530"/>
      <c r="Y30" s="530"/>
      <c r="Z30" s="530"/>
      <c r="AA30" s="530"/>
      <c r="AB30" s="530"/>
      <c r="AC30" s="530"/>
      <c r="AD30" s="530"/>
      <c r="AE30" s="530"/>
      <c r="AF30" s="530"/>
      <c r="AG30" s="530"/>
      <c r="AH30" s="530"/>
      <c r="AI30" s="530"/>
      <c r="AJ30" s="530"/>
      <c r="AK30" s="530"/>
      <c r="AL30" s="459"/>
      <c r="AM30" s="530"/>
      <c r="AN30" s="530"/>
      <c r="AO30" s="530"/>
      <c r="AP30" s="530"/>
      <c r="AQ30" s="530"/>
      <c r="AR30" s="530"/>
      <c r="AS30" s="530"/>
      <c r="AT30" s="532"/>
      <c r="AU30" s="568"/>
    </row>
    <row r="31" spans="1:47" ht="16.8" thickBot="1" x14ac:dyDescent="0.45">
      <c r="A31" s="541" t="s">
        <v>307</v>
      </c>
      <c r="B31" s="542" t="s">
        <v>194</v>
      </c>
      <c r="C31" s="543" t="s">
        <v>195</v>
      </c>
      <c r="D31" s="542"/>
      <c r="E31" s="544"/>
      <c r="F31" s="544"/>
      <c r="G31" s="544"/>
      <c r="H31" s="544"/>
      <c r="I31" s="544"/>
      <c r="J31" s="544"/>
      <c r="K31" s="544"/>
      <c r="L31" s="544"/>
      <c r="M31" s="544"/>
      <c r="N31" s="544"/>
      <c r="O31" s="543"/>
      <c r="P31" s="543"/>
      <c r="Q31" s="543"/>
      <c r="R31" s="543"/>
      <c r="S31" s="543"/>
      <c r="T31" s="543"/>
      <c r="U31" s="543"/>
      <c r="V31" s="570"/>
      <c r="W31" s="543"/>
      <c r="X31" s="543"/>
      <c r="Y31" s="543"/>
      <c r="Z31" s="543"/>
      <c r="AA31" s="543"/>
      <c r="AB31" s="543"/>
      <c r="AC31" s="543"/>
      <c r="AD31" s="543"/>
      <c r="AE31" s="543"/>
      <c r="AF31" s="543"/>
      <c r="AG31" s="543"/>
      <c r="AH31" s="543"/>
      <c r="AI31" s="543"/>
      <c r="AJ31" s="543"/>
      <c r="AK31" s="543"/>
      <c r="AL31" s="571"/>
      <c r="AM31" s="543"/>
      <c r="AN31" s="543"/>
      <c r="AO31" s="543"/>
      <c r="AP31" s="543"/>
      <c r="AQ31" s="543"/>
      <c r="AR31" s="543"/>
      <c r="AS31" s="543"/>
      <c r="AT31" s="572"/>
      <c r="AU31" s="573"/>
    </row>
    <row r="32" spans="1:47" hidden="1" x14ac:dyDescent="0.4">
      <c r="A32" s="554"/>
      <c r="B32" s="555"/>
      <c r="C32" s="556"/>
      <c r="D32" s="555"/>
      <c r="E32" s="556"/>
      <c r="F32" s="556"/>
      <c r="G32" s="556"/>
      <c r="H32" s="556"/>
      <c r="I32" s="556"/>
      <c r="J32" s="556"/>
      <c r="K32" s="556"/>
      <c r="L32" s="556"/>
      <c r="M32" s="556"/>
      <c r="N32" s="556"/>
      <c r="O32" s="556"/>
      <c r="P32" s="556"/>
      <c r="Q32" s="556"/>
      <c r="R32" s="556"/>
      <c r="S32" s="556"/>
      <c r="T32" s="556"/>
      <c r="U32" s="556"/>
      <c r="V32" s="555"/>
      <c r="W32" s="556"/>
      <c r="X32" s="556"/>
      <c r="Y32" s="556"/>
      <c r="Z32" s="556"/>
      <c r="AA32" s="556"/>
      <c r="AB32" s="556"/>
      <c r="AC32" s="556"/>
      <c r="AD32" s="556"/>
      <c r="AE32" s="556"/>
      <c r="AF32" s="556"/>
      <c r="AG32" s="556"/>
      <c r="AH32" s="556"/>
      <c r="AI32" s="556"/>
      <c r="AJ32" s="556"/>
      <c r="AK32" s="556"/>
      <c r="AL32" s="557"/>
      <c r="AM32" s="556"/>
      <c r="AN32" s="556"/>
      <c r="AO32" s="556"/>
      <c r="AP32" s="556"/>
      <c r="AQ32" s="556"/>
      <c r="AR32" s="556"/>
      <c r="AS32" s="556"/>
      <c r="AT32" s="556"/>
      <c r="AU32" s="556"/>
    </row>
    <row r="33" spans="1:47" hidden="1" x14ac:dyDescent="0.4">
      <c r="A33" s="525" t="s">
        <v>309</v>
      </c>
      <c r="B33" s="526" t="s">
        <v>310</v>
      </c>
      <c r="C33" s="527" t="s">
        <v>311</v>
      </c>
      <c r="D33" s="526" t="s">
        <v>312</v>
      </c>
      <c r="E33" s="528" t="s">
        <v>313</v>
      </c>
      <c r="F33" s="528"/>
      <c r="G33" s="528"/>
      <c r="H33" s="545"/>
      <c r="I33" s="528"/>
      <c r="J33" s="528"/>
      <c r="K33" s="528"/>
      <c r="L33" s="528"/>
      <c r="M33" s="528"/>
      <c r="N33" s="528"/>
      <c r="O33" s="527" t="s">
        <v>314</v>
      </c>
      <c r="P33" s="527"/>
      <c r="Q33" s="527"/>
      <c r="R33" s="527"/>
      <c r="S33" s="527"/>
      <c r="T33" s="527"/>
      <c r="U33" s="527"/>
      <c r="V33" s="564" t="s">
        <v>315</v>
      </c>
      <c r="W33" s="527" t="s">
        <v>202</v>
      </c>
      <c r="X33" s="527" t="s">
        <v>203</v>
      </c>
      <c r="Y33" s="527" t="s">
        <v>204</v>
      </c>
      <c r="Z33" s="527" t="s">
        <v>205</v>
      </c>
      <c r="AA33" s="527" t="s">
        <v>205</v>
      </c>
      <c r="AB33" s="527" t="s">
        <v>205</v>
      </c>
      <c r="AC33" s="527" t="s">
        <v>205</v>
      </c>
      <c r="AD33" s="527" t="s">
        <v>316</v>
      </c>
      <c r="AE33" s="527" t="s">
        <v>205</v>
      </c>
      <c r="AF33" s="527" t="s">
        <v>205</v>
      </c>
      <c r="AG33" s="527" t="s">
        <v>205</v>
      </c>
      <c r="AH33" s="527" t="s">
        <v>205</v>
      </c>
      <c r="AI33" s="527" t="s">
        <v>205</v>
      </c>
      <c r="AJ33" s="527"/>
      <c r="AK33" s="527" t="s">
        <v>258</v>
      </c>
      <c r="AL33" s="565"/>
      <c r="AM33" s="527"/>
      <c r="AN33" s="527"/>
      <c r="AO33" s="527"/>
      <c r="AP33" s="527"/>
      <c r="AQ33" s="527"/>
      <c r="AR33" s="527" t="s">
        <v>208</v>
      </c>
      <c r="AS33" s="527"/>
      <c r="AT33" s="566" t="s">
        <v>205</v>
      </c>
      <c r="AU33" s="567" t="s">
        <v>205</v>
      </c>
    </row>
    <row r="34" spans="1:47" hidden="1" x14ac:dyDescent="0.4">
      <c r="A34" s="533" t="s">
        <v>317</v>
      </c>
      <c r="B34" s="534" t="s">
        <v>310</v>
      </c>
      <c r="C34" s="530" t="s">
        <v>311</v>
      </c>
      <c r="D34" s="534" t="s">
        <v>318</v>
      </c>
      <c r="E34" s="535" t="s">
        <v>319</v>
      </c>
      <c r="F34" s="535"/>
      <c r="G34" s="535"/>
      <c r="H34" s="539"/>
      <c r="I34" s="535"/>
      <c r="J34" s="535"/>
      <c r="K34" s="535"/>
      <c r="L34" s="535"/>
      <c r="M34" s="535"/>
      <c r="N34" s="535"/>
      <c r="O34" s="530" t="s">
        <v>314</v>
      </c>
      <c r="P34" s="530"/>
      <c r="Q34" s="530"/>
      <c r="R34" s="530"/>
      <c r="S34" s="530"/>
      <c r="T34" s="530"/>
      <c r="U34" s="530"/>
      <c r="V34" s="531" t="s">
        <v>315</v>
      </c>
      <c r="W34" s="530" t="s">
        <v>202</v>
      </c>
      <c r="X34" s="530" t="s">
        <v>203</v>
      </c>
      <c r="Y34" s="530" t="s">
        <v>204</v>
      </c>
      <c r="Z34" s="530" t="s">
        <v>205</v>
      </c>
      <c r="AA34" s="530" t="s">
        <v>205</v>
      </c>
      <c r="AB34" s="530" t="s">
        <v>205</v>
      </c>
      <c r="AC34" s="530" t="s">
        <v>205</v>
      </c>
      <c r="AD34" s="530" t="s">
        <v>320</v>
      </c>
      <c r="AE34" s="530" t="s">
        <v>205</v>
      </c>
      <c r="AF34" s="530" t="s">
        <v>205</v>
      </c>
      <c r="AG34" s="530" t="s">
        <v>205</v>
      </c>
      <c r="AH34" s="530" t="s">
        <v>205</v>
      </c>
      <c r="AI34" s="530" t="s">
        <v>205</v>
      </c>
      <c r="AJ34" s="530"/>
      <c r="AK34" s="530" t="s">
        <v>258</v>
      </c>
      <c r="AL34" s="459"/>
      <c r="AM34" s="530"/>
      <c r="AN34" s="530"/>
      <c r="AO34" s="530"/>
      <c r="AP34" s="530"/>
      <c r="AQ34" s="530"/>
      <c r="AR34" s="530" t="s">
        <v>208</v>
      </c>
      <c r="AS34" s="530"/>
      <c r="AT34" s="532" t="s">
        <v>205</v>
      </c>
      <c r="AU34" s="568" t="s">
        <v>205</v>
      </c>
    </row>
    <row r="35" spans="1:47" hidden="1" x14ac:dyDescent="0.4">
      <c r="A35" s="533" t="s">
        <v>321</v>
      </c>
      <c r="B35" s="534" t="s">
        <v>310</v>
      </c>
      <c r="C35" s="530" t="s">
        <v>311</v>
      </c>
      <c r="D35" s="534" t="s">
        <v>322</v>
      </c>
      <c r="E35" s="535" t="s">
        <v>323</v>
      </c>
      <c r="F35" s="535" t="s">
        <v>324</v>
      </c>
      <c r="G35" s="535" t="s">
        <v>325</v>
      </c>
      <c r="H35" s="535" t="s">
        <v>326</v>
      </c>
      <c r="I35" s="535" t="s">
        <v>327</v>
      </c>
      <c r="J35" s="535"/>
      <c r="K35" s="535"/>
      <c r="L35" s="535"/>
      <c r="M35" s="535"/>
      <c r="N35" s="535"/>
      <c r="O35" s="530"/>
      <c r="P35" s="530"/>
      <c r="Q35" s="530"/>
      <c r="R35" s="530"/>
      <c r="S35" s="530"/>
      <c r="T35" s="530"/>
      <c r="U35" s="530"/>
      <c r="V35" s="531" t="s">
        <v>328</v>
      </c>
      <c r="W35" s="530" t="s">
        <v>36</v>
      </c>
      <c r="X35" s="530" t="s">
        <v>203</v>
      </c>
      <c r="Y35" s="530" t="s">
        <v>329</v>
      </c>
      <c r="Z35" s="530" t="s">
        <v>205</v>
      </c>
      <c r="AA35" s="530" t="s">
        <v>205</v>
      </c>
      <c r="AB35" s="530" t="s">
        <v>205</v>
      </c>
      <c r="AC35" s="530" t="s">
        <v>205</v>
      </c>
      <c r="AD35" s="530" t="s">
        <v>330</v>
      </c>
      <c r="AE35" s="530" t="s">
        <v>205</v>
      </c>
      <c r="AF35" s="530" t="s">
        <v>205</v>
      </c>
      <c r="AG35" s="530" t="s">
        <v>205</v>
      </c>
      <c r="AH35" s="530" t="s">
        <v>205</v>
      </c>
      <c r="AI35" s="530" t="s">
        <v>205</v>
      </c>
      <c r="AJ35" s="530"/>
      <c r="AK35" s="530" t="s">
        <v>258</v>
      </c>
      <c r="AL35" s="459"/>
      <c r="AM35" s="530"/>
      <c r="AN35" s="530"/>
      <c r="AO35" s="530"/>
      <c r="AP35" s="530"/>
      <c r="AQ35" s="530"/>
      <c r="AR35" s="530" t="s">
        <v>208</v>
      </c>
      <c r="AS35" s="530"/>
      <c r="AT35" s="532" t="s">
        <v>205</v>
      </c>
      <c r="AU35" s="568" t="s">
        <v>205</v>
      </c>
    </row>
    <row r="36" spans="1:47" hidden="1" x14ac:dyDescent="0.4">
      <c r="A36" s="533" t="s">
        <v>331</v>
      </c>
      <c r="B36" s="534" t="s">
        <v>310</v>
      </c>
      <c r="C36" s="530" t="s">
        <v>311</v>
      </c>
      <c r="D36" s="534" t="s">
        <v>332</v>
      </c>
      <c r="E36" s="535" t="s">
        <v>333</v>
      </c>
      <c r="F36" s="535" t="s">
        <v>334</v>
      </c>
      <c r="G36" s="535" t="s">
        <v>335</v>
      </c>
      <c r="H36" s="535" t="s">
        <v>336</v>
      </c>
      <c r="I36" s="535" t="s">
        <v>337</v>
      </c>
      <c r="J36" s="535"/>
      <c r="K36" s="535"/>
      <c r="L36" s="535"/>
      <c r="M36" s="535"/>
      <c r="N36" s="535"/>
      <c r="O36" s="530"/>
      <c r="P36" s="530"/>
      <c r="Q36" s="530"/>
      <c r="R36" s="530"/>
      <c r="S36" s="530"/>
      <c r="T36" s="530"/>
      <c r="U36" s="530"/>
      <c r="V36" s="531" t="s">
        <v>338</v>
      </c>
      <c r="W36" s="530" t="s">
        <v>36</v>
      </c>
      <c r="X36" s="530" t="s">
        <v>203</v>
      </c>
      <c r="Y36" s="530" t="s">
        <v>329</v>
      </c>
      <c r="Z36" s="530" t="s">
        <v>205</v>
      </c>
      <c r="AA36" s="530" t="s">
        <v>205</v>
      </c>
      <c r="AB36" s="530" t="s">
        <v>205</v>
      </c>
      <c r="AC36" s="530" t="s">
        <v>205</v>
      </c>
      <c r="AD36" s="530" t="s">
        <v>339</v>
      </c>
      <c r="AE36" s="530" t="s">
        <v>205</v>
      </c>
      <c r="AF36" s="530" t="s">
        <v>205</v>
      </c>
      <c r="AG36" s="530" t="s">
        <v>205</v>
      </c>
      <c r="AH36" s="530" t="s">
        <v>205</v>
      </c>
      <c r="AI36" s="530" t="s">
        <v>205</v>
      </c>
      <c r="AJ36" s="530"/>
      <c r="AK36" s="530" t="s">
        <v>258</v>
      </c>
      <c r="AL36" s="459"/>
      <c r="AM36" s="530"/>
      <c r="AN36" s="530"/>
      <c r="AO36" s="530"/>
      <c r="AP36" s="530"/>
      <c r="AQ36" s="530"/>
      <c r="AR36" s="530" t="s">
        <v>208</v>
      </c>
      <c r="AS36" s="530"/>
      <c r="AT36" s="532" t="s">
        <v>205</v>
      </c>
      <c r="AU36" s="568" t="s">
        <v>205</v>
      </c>
    </row>
    <row r="37" spans="1:47" hidden="1" x14ac:dyDescent="0.4">
      <c r="A37" s="533" t="s">
        <v>340</v>
      </c>
      <c r="B37" s="534" t="s">
        <v>310</v>
      </c>
      <c r="C37" s="530" t="s">
        <v>311</v>
      </c>
      <c r="D37" s="513" t="s">
        <v>341</v>
      </c>
      <c r="E37" s="535" t="s">
        <v>342</v>
      </c>
      <c r="F37" s="535"/>
      <c r="G37" s="535"/>
      <c r="H37" s="535" t="s">
        <v>343</v>
      </c>
      <c r="I37" s="539"/>
      <c r="J37" s="535"/>
      <c r="K37" s="535"/>
      <c r="L37" s="535"/>
      <c r="M37" s="535"/>
      <c r="N37" s="535"/>
      <c r="O37" s="530" t="s">
        <v>314</v>
      </c>
      <c r="P37" s="530"/>
      <c r="Q37" s="530"/>
      <c r="R37" s="530"/>
      <c r="S37" s="530"/>
      <c r="T37" s="530"/>
      <c r="U37" s="530"/>
      <c r="V37" s="531" t="s">
        <v>344</v>
      </c>
      <c r="W37" s="530" t="s">
        <v>36</v>
      </c>
      <c r="X37" s="530" t="s">
        <v>203</v>
      </c>
      <c r="Y37" s="530" t="s">
        <v>345</v>
      </c>
      <c r="Z37" s="530" t="s">
        <v>205</v>
      </c>
      <c r="AA37" s="530" t="s">
        <v>205</v>
      </c>
      <c r="AB37" s="530" t="s">
        <v>205</v>
      </c>
      <c r="AC37" s="530" t="s">
        <v>205</v>
      </c>
      <c r="AD37" s="530" t="s">
        <v>346</v>
      </c>
      <c r="AE37" s="530" t="s">
        <v>205</v>
      </c>
      <c r="AF37" s="530" t="s">
        <v>205</v>
      </c>
      <c r="AG37" s="530" t="s">
        <v>205</v>
      </c>
      <c r="AH37" s="530" t="s">
        <v>205</v>
      </c>
      <c r="AI37" s="530" t="s">
        <v>205</v>
      </c>
      <c r="AJ37" s="530"/>
      <c r="AK37" s="530" t="s">
        <v>347</v>
      </c>
      <c r="AL37" s="459"/>
      <c r="AM37" s="530"/>
      <c r="AN37" s="530"/>
      <c r="AO37" s="530"/>
      <c r="AP37" s="530"/>
      <c r="AQ37" s="530"/>
      <c r="AR37" s="530" t="s">
        <v>208</v>
      </c>
      <c r="AS37" s="530"/>
      <c r="AT37" s="532" t="s">
        <v>205</v>
      </c>
      <c r="AU37" s="568" t="s">
        <v>205</v>
      </c>
    </row>
    <row r="38" spans="1:47" hidden="1" x14ac:dyDescent="0.4">
      <c r="A38" s="533" t="s">
        <v>348</v>
      </c>
      <c r="B38" s="534" t="s">
        <v>310</v>
      </c>
      <c r="C38" s="530" t="s">
        <v>311</v>
      </c>
      <c r="D38" s="534" t="s">
        <v>349</v>
      </c>
      <c r="E38" s="535" t="s">
        <v>350</v>
      </c>
      <c r="F38" s="540"/>
      <c r="G38" s="535"/>
      <c r="H38" s="535" t="s">
        <v>351</v>
      </c>
      <c r="I38" s="539"/>
      <c r="J38" s="535"/>
      <c r="K38" s="535"/>
      <c r="L38" s="535"/>
      <c r="M38" s="535"/>
      <c r="N38" s="535"/>
      <c r="O38" s="530" t="s">
        <v>314</v>
      </c>
      <c r="P38" s="530"/>
      <c r="Q38" s="530"/>
      <c r="R38" s="530"/>
      <c r="S38" s="530"/>
      <c r="T38" s="530"/>
      <c r="U38" s="530"/>
      <c r="V38" s="531" t="s">
        <v>352</v>
      </c>
      <c r="W38" s="530" t="s">
        <v>36</v>
      </c>
      <c r="X38" s="530" t="s">
        <v>203</v>
      </c>
      <c r="Y38" s="530" t="s">
        <v>345</v>
      </c>
      <c r="Z38" s="530" t="s">
        <v>205</v>
      </c>
      <c r="AA38" s="530" t="s">
        <v>205</v>
      </c>
      <c r="AB38" s="530" t="s">
        <v>205</v>
      </c>
      <c r="AC38" s="530" t="s">
        <v>205</v>
      </c>
      <c r="AD38" s="530" t="s">
        <v>353</v>
      </c>
      <c r="AE38" s="530" t="s">
        <v>205</v>
      </c>
      <c r="AF38" s="530" t="s">
        <v>205</v>
      </c>
      <c r="AG38" s="530" t="s">
        <v>205</v>
      </c>
      <c r="AH38" s="530" t="s">
        <v>205</v>
      </c>
      <c r="AI38" s="530" t="s">
        <v>205</v>
      </c>
      <c r="AJ38" s="530"/>
      <c r="AK38" s="530" t="s">
        <v>258</v>
      </c>
      <c r="AL38" s="459"/>
      <c r="AM38" s="530"/>
      <c r="AN38" s="530"/>
      <c r="AO38" s="530"/>
      <c r="AP38" s="530"/>
      <c r="AQ38" s="530"/>
      <c r="AR38" s="530" t="s">
        <v>208</v>
      </c>
      <c r="AS38" s="530"/>
      <c r="AT38" s="532" t="s">
        <v>205</v>
      </c>
      <c r="AU38" s="568" t="s">
        <v>205</v>
      </c>
    </row>
    <row r="39" spans="1:47" hidden="1" x14ac:dyDescent="0.4">
      <c r="A39" s="533" t="s">
        <v>354</v>
      </c>
      <c r="B39" s="534" t="s">
        <v>310</v>
      </c>
      <c r="C39" s="530" t="s">
        <v>311</v>
      </c>
      <c r="D39" s="534" t="s">
        <v>355</v>
      </c>
      <c r="E39" s="535" t="s">
        <v>356</v>
      </c>
      <c r="F39" s="535" t="s">
        <v>357</v>
      </c>
      <c r="G39" s="535"/>
      <c r="H39" s="535" t="s">
        <v>358</v>
      </c>
      <c r="I39" s="539"/>
      <c r="J39" s="535"/>
      <c r="K39" s="535"/>
      <c r="L39" s="535"/>
      <c r="M39" s="535"/>
      <c r="N39" s="535"/>
      <c r="O39" s="530" t="s">
        <v>314</v>
      </c>
      <c r="P39" s="530"/>
      <c r="Q39" s="530"/>
      <c r="R39" s="530"/>
      <c r="S39" s="530"/>
      <c r="T39" s="530"/>
      <c r="U39" s="530"/>
      <c r="V39" s="531" t="s">
        <v>344</v>
      </c>
      <c r="W39" s="530" t="s">
        <v>36</v>
      </c>
      <c r="X39" s="530" t="s">
        <v>203</v>
      </c>
      <c r="Y39" s="530" t="s">
        <v>345</v>
      </c>
      <c r="Z39" s="530" t="s">
        <v>205</v>
      </c>
      <c r="AA39" s="530" t="s">
        <v>205</v>
      </c>
      <c r="AB39" s="530" t="s">
        <v>205</v>
      </c>
      <c r="AC39" s="530" t="s">
        <v>205</v>
      </c>
      <c r="AD39" s="530" t="s">
        <v>359</v>
      </c>
      <c r="AE39" s="530" t="s">
        <v>205</v>
      </c>
      <c r="AF39" s="530" t="s">
        <v>205</v>
      </c>
      <c r="AG39" s="530" t="s">
        <v>205</v>
      </c>
      <c r="AH39" s="530" t="s">
        <v>205</v>
      </c>
      <c r="AI39" s="530" t="s">
        <v>205</v>
      </c>
      <c r="AJ39" s="530"/>
      <c r="AK39" s="530" t="s">
        <v>258</v>
      </c>
      <c r="AL39" s="459"/>
      <c r="AM39" s="530"/>
      <c r="AN39" s="530"/>
      <c r="AO39" s="530"/>
      <c r="AP39" s="530"/>
      <c r="AQ39" s="530"/>
      <c r="AR39" s="530" t="s">
        <v>208</v>
      </c>
      <c r="AS39" s="530"/>
      <c r="AT39" s="532" t="s">
        <v>205</v>
      </c>
      <c r="AU39" s="568" t="s">
        <v>205</v>
      </c>
    </row>
    <row r="40" spans="1:47" hidden="1" x14ac:dyDescent="0.4">
      <c r="A40" s="533" t="s">
        <v>360</v>
      </c>
      <c r="B40" s="534" t="s">
        <v>310</v>
      </c>
      <c r="C40" s="530" t="s">
        <v>311</v>
      </c>
      <c r="D40" s="534" t="s">
        <v>361</v>
      </c>
      <c r="E40" s="535" t="s">
        <v>362</v>
      </c>
      <c r="F40" s="535" t="s">
        <v>363</v>
      </c>
      <c r="G40" s="535"/>
      <c r="H40" s="535" t="s">
        <v>364</v>
      </c>
      <c r="I40" s="539"/>
      <c r="J40" s="535"/>
      <c r="K40" s="535"/>
      <c r="L40" s="535"/>
      <c r="M40" s="535"/>
      <c r="N40" s="535"/>
      <c r="O40" s="530" t="s">
        <v>314</v>
      </c>
      <c r="P40" s="530"/>
      <c r="Q40" s="530"/>
      <c r="R40" s="530"/>
      <c r="S40" s="530"/>
      <c r="T40" s="530"/>
      <c r="U40" s="530"/>
      <c r="V40" s="531" t="s">
        <v>365</v>
      </c>
      <c r="W40" s="530" t="s">
        <v>36</v>
      </c>
      <c r="X40" s="530" t="s">
        <v>203</v>
      </c>
      <c r="Y40" s="530" t="s">
        <v>345</v>
      </c>
      <c r="Z40" s="530" t="s">
        <v>205</v>
      </c>
      <c r="AA40" s="530" t="s">
        <v>205</v>
      </c>
      <c r="AB40" s="530" t="s">
        <v>205</v>
      </c>
      <c r="AC40" s="530" t="s">
        <v>205</v>
      </c>
      <c r="AD40" s="530" t="s">
        <v>366</v>
      </c>
      <c r="AE40" s="530" t="s">
        <v>205</v>
      </c>
      <c r="AF40" s="530" t="s">
        <v>205</v>
      </c>
      <c r="AG40" s="530" t="s">
        <v>205</v>
      </c>
      <c r="AH40" s="530" t="s">
        <v>205</v>
      </c>
      <c r="AI40" s="530" t="s">
        <v>205</v>
      </c>
      <c r="AJ40" s="530"/>
      <c r="AK40" s="530" t="s">
        <v>258</v>
      </c>
      <c r="AL40" s="459"/>
      <c r="AM40" s="530"/>
      <c r="AN40" s="530"/>
      <c r="AO40" s="530"/>
      <c r="AP40" s="530"/>
      <c r="AQ40" s="530"/>
      <c r="AR40" s="530" t="s">
        <v>208</v>
      </c>
      <c r="AS40" s="530"/>
      <c r="AT40" s="532" t="s">
        <v>205</v>
      </c>
      <c r="AU40" s="568" t="s">
        <v>205</v>
      </c>
    </row>
    <row r="41" spans="1:47" hidden="1" x14ac:dyDescent="0.4">
      <c r="A41" s="533" t="s">
        <v>367</v>
      </c>
      <c r="B41" s="534" t="s">
        <v>310</v>
      </c>
      <c r="C41" s="530" t="s">
        <v>311</v>
      </c>
      <c r="D41" s="534" t="s">
        <v>368</v>
      </c>
      <c r="E41" s="535" t="s">
        <v>369</v>
      </c>
      <c r="F41" s="535" t="s">
        <v>370</v>
      </c>
      <c r="G41" s="535"/>
      <c r="H41" s="535" t="s">
        <v>371</v>
      </c>
      <c r="I41" s="539"/>
      <c r="J41" s="535"/>
      <c r="K41" s="535"/>
      <c r="L41" s="535"/>
      <c r="M41" s="535"/>
      <c r="N41" s="535"/>
      <c r="O41" s="530" t="s">
        <v>314</v>
      </c>
      <c r="P41" s="530"/>
      <c r="Q41" s="530"/>
      <c r="R41" s="530"/>
      <c r="S41" s="530"/>
      <c r="T41" s="530"/>
      <c r="U41" s="530"/>
      <c r="V41" s="531" t="s">
        <v>372</v>
      </c>
      <c r="W41" s="530" t="s">
        <v>36</v>
      </c>
      <c r="X41" s="530" t="s">
        <v>203</v>
      </c>
      <c r="Y41" s="530" t="s">
        <v>345</v>
      </c>
      <c r="Z41" s="530" t="s">
        <v>205</v>
      </c>
      <c r="AA41" s="530" t="s">
        <v>205</v>
      </c>
      <c r="AB41" s="530" t="s">
        <v>205</v>
      </c>
      <c r="AC41" s="530" t="s">
        <v>205</v>
      </c>
      <c r="AD41" s="530" t="s">
        <v>373</v>
      </c>
      <c r="AE41" s="530" t="s">
        <v>205</v>
      </c>
      <c r="AF41" s="530" t="s">
        <v>205</v>
      </c>
      <c r="AG41" s="530" t="s">
        <v>205</v>
      </c>
      <c r="AH41" s="530" t="s">
        <v>205</v>
      </c>
      <c r="AI41" s="530" t="s">
        <v>205</v>
      </c>
      <c r="AJ41" s="530"/>
      <c r="AK41" s="530" t="s">
        <v>258</v>
      </c>
      <c r="AL41" s="459"/>
      <c r="AM41" s="530"/>
      <c r="AN41" s="530"/>
      <c r="AO41" s="530"/>
      <c r="AP41" s="530"/>
      <c r="AQ41" s="530"/>
      <c r="AR41" s="530" t="s">
        <v>208</v>
      </c>
      <c r="AS41" s="530"/>
      <c r="AT41" s="532" t="s">
        <v>205</v>
      </c>
      <c r="AU41" s="568" t="s">
        <v>205</v>
      </c>
    </row>
    <row r="42" spans="1:47" hidden="1" x14ac:dyDescent="0.4">
      <c r="A42" s="533" t="s">
        <v>374</v>
      </c>
      <c r="B42" s="534" t="s">
        <v>310</v>
      </c>
      <c r="C42" s="530" t="s">
        <v>311</v>
      </c>
      <c r="D42" s="534" t="s">
        <v>375</v>
      </c>
      <c r="E42" s="535" t="s">
        <v>376</v>
      </c>
      <c r="F42" s="535" t="s">
        <v>377</v>
      </c>
      <c r="G42" s="535"/>
      <c r="H42" s="539"/>
      <c r="I42" s="535"/>
      <c r="J42" s="535"/>
      <c r="K42" s="535"/>
      <c r="L42" s="535"/>
      <c r="M42" s="535"/>
      <c r="N42" s="535"/>
      <c r="O42" s="530" t="s">
        <v>314</v>
      </c>
      <c r="P42" s="530"/>
      <c r="Q42" s="530"/>
      <c r="R42" s="530"/>
      <c r="S42" s="530"/>
      <c r="T42" s="530"/>
      <c r="U42" s="530"/>
      <c r="V42" s="531" t="s">
        <v>2160</v>
      </c>
      <c r="W42" s="530" t="s">
        <v>202</v>
      </c>
      <c r="X42" s="530" t="s">
        <v>281</v>
      </c>
      <c r="Y42" s="530" t="s">
        <v>21</v>
      </c>
      <c r="Z42" s="530" t="s">
        <v>379</v>
      </c>
      <c r="AA42" s="530" t="s">
        <v>380</v>
      </c>
      <c r="AB42" s="530" t="s">
        <v>205</v>
      </c>
      <c r="AC42" s="530" t="s">
        <v>205</v>
      </c>
      <c r="AD42" s="530" t="s">
        <v>381</v>
      </c>
      <c r="AE42" s="530" t="s">
        <v>205</v>
      </c>
      <c r="AF42" s="530" t="s">
        <v>205</v>
      </c>
      <c r="AG42" s="530" t="s">
        <v>205</v>
      </c>
      <c r="AH42" s="530" t="s">
        <v>205</v>
      </c>
      <c r="AI42" s="530" t="s">
        <v>205</v>
      </c>
      <c r="AJ42" s="530"/>
      <c r="AK42" s="530" t="s">
        <v>258</v>
      </c>
      <c r="AL42" s="459"/>
      <c r="AM42" s="530"/>
      <c r="AN42" s="530"/>
      <c r="AO42" s="530"/>
      <c r="AP42" s="530"/>
      <c r="AQ42" s="530"/>
      <c r="AR42" s="530" t="s">
        <v>208</v>
      </c>
      <c r="AS42" s="530"/>
      <c r="AT42" s="532" t="s">
        <v>205</v>
      </c>
      <c r="AU42" s="568" t="s">
        <v>205</v>
      </c>
    </row>
    <row r="43" spans="1:47" hidden="1" x14ac:dyDescent="0.4">
      <c r="A43" s="533" t="s">
        <v>382</v>
      </c>
      <c r="B43" s="534" t="s">
        <v>310</v>
      </c>
      <c r="C43" s="530" t="s">
        <v>311</v>
      </c>
      <c r="D43" s="534" t="s">
        <v>383</v>
      </c>
      <c r="E43" s="529" t="s">
        <v>384</v>
      </c>
      <c r="F43" s="574" t="s">
        <v>385</v>
      </c>
      <c r="G43" s="535"/>
      <c r="H43" s="535"/>
      <c r="I43" s="535"/>
      <c r="J43" s="535"/>
      <c r="K43" s="535"/>
      <c r="L43" s="535"/>
      <c r="M43" s="535"/>
      <c r="N43" s="535"/>
      <c r="O43" s="530" t="s">
        <v>314</v>
      </c>
      <c r="P43" s="530"/>
      <c r="Q43" s="530"/>
      <c r="R43" s="530"/>
      <c r="S43" s="530"/>
      <c r="T43" s="530"/>
      <c r="U43" s="530"/>
      <c r="V43" s="531" t="s">
        <v>386</v>
      </c>
      <c r="W43" s="530" t="s">
        <v>202</v>
      </c>
      <c r="X43" s="530" t="s">
        <v>253</v>
      </c>
      <c r="Y43" s="530" t="s">
        <v>204</v>
      </c>
      <c r="Z43" s="530" t="s">
        <v>205</v>
      </c>
      <c r="AA43" s="530" t="s">
        <v>205</v>
      </c>
      <c r="AB43" s="530" t="s">
        <v>205</v>
      </c>
      <c r="AC43" s="530" t="s">
        <v>205</v>
      </c>
      <c r="AD43" s="530" t="s">
        <v>387</v>
      </c>
      <c r="AE43" s="530" t="s">
        <v>205</v>
      </c>
      <c r="AF43" s="530" t="s">
        <v>205</v>
      </c>
      <c r="AG43" s="530" t="s">
        <v>205</v>
      </c>
      <c r="AH43" s="530" t="s">
        <v>205</v>
      </c>
      <c r="AI43" s="530" t="s">
        <v>205</v>
      </c>
      <c r="AJ43" s="530"/>
      <c r="AK43" s="530" t="s">
        <v>258</v>
      </c>
      <c r="AL43" s="459"/>
      <c r="AM43" s="530"/>
      <c r="AN43" s="530"/>
      <c r="AO43" s="530"/>
      <c r="AP43" s="530"/>
      <c r="AQ43" s="530"/>
      <c r="AR43" s="530" t="s">
        <v>208</v>
      </c>
      <c r="AS43" s="530"/>
      <c r="AT43" s="532" t="s">
        <v>205</v>
      </c>
      <c r="AU43" s="568" t="s">
        <v>205</v>
      </c>
    </row>
    <row r="44" spans="1:47" hidden="1" x14ac:dyDescent="0.4">
      <c r="A44" s="536" t="s">
        <v>388</v>
      </c>
      <c r="B44" s="534" t="s">
        <v>310</v>
      </c>
      <c r="C44" s="530" t="s">
        <v>311</v>
      </c>
      <c r="D44" s="534"/>
      <c r="E44" s="539"/>
      <c r="F44" s="535"/>
      <c r="G44" s="535"/>
      <c r="H44" s="535"/>
      <c r="I44" s="535"/>
      <c r="J44" s="535"/>
      <c r="K44" s="535"/>
      <c r="L44" s="535"/>
      <c r="M44" s="535"/>
      <c r="N44" s="535"/>
      <c r="O44" s="530"/>
      <c r="P44" s="530"/>
      <c r="Q44" s="530"/>
      <c r="R44" s="530"/>
      <c r="S44" s="530"/>
      <c r="T44" s="530"/>
      <c r="U44" s="530"/>
      <c r="V44" s="531"/>
      <c r="W44" s="530"/>
      <c r="X44" s="530"/>
      <c r="Y44" s="530"/>
      <c r="Z44" s="530"/>
      <c r="AA44" s="530"/>
      <c r="AB44" s="530"/>
      <c r="AC44" s="530"/>
      <c r="AD44" s="530"/>
      <c r="AE44" s="530"/>
      <c r="AF44" s="530"/>
      <c r="AG44" s="530"/>
      <c r="AH44" s="530"/>
      <c r="AI44" s="530"/>
      <c r="AJ44" s="530"/>
      <c r="AK44" s="530"/>
      <c r="AL44" s="459"/>
      <c r="AM44" s="530"/>
      <c r="AN44" s="530"/>
      <c r="AO44" s="530"/>
      <c r="AP44" s="530"/>
      <c r="AQ44" s="530"/>
      <c r="AR44" s="530"/>
      <c r="AS44" s="530"/>
      <c r="AT44" s="532"/>
      <c r="AU44" s="568"/>
    </row>
    <row r="45" spans="1:47" hidden="1" x14ac:dyDescent="0.4">
      <c r="A45" s="533" t="s">
        <v>390</v>
      </c>
      <c r="B45" s="534" t="s">
        <v>310</v>
      </c>
      <c r="C45" s="530" t="s">
        <v>311</v>
      </c>
      <c r="D45" s="534" t="s">
        <v>391</v>
      </c>
      <c r="E45" s="535" t="s">
        <v>392</v>
      </c>
      <c r="F45" s="535"/>
      <c r="G45" s="535"/>
      <c r="H45" s="535"/>
      <c r="I45" s="535"/>
      <c r="J45" s="535"/>
      <c r="K45" s="535"/>
      <c r="L45" s="535"/>
      <c r="M45" s="535"/>
      <c r="N45" s="535"/>
      <c r="O45" s="530" t="s">
        <v>314</v>
      </c>
      <c r="P45" s="530"/>
      <c r="Q45" s="530"/>
      <c r="R45" s="530"/>
      <c r="S45" s="530"/>
      <c r="T45" s="530"/>
      <c r="U45" s="530"/>
      <c r="V45" s="531" t="s">
        <v>393</v>
      </c>
      <c r="W45" s="530" t="s">
        <v>202</v>
      </c>
      <c r="X45" s="530" t="s">
        <v>203</v>
      </c>
      <c r="Y45" s="530" t="s">
        <v>204</v>
      </c>
      <c r="Z45" s="530" t="s">
        <v>205</v>
      </c>
      <c r="AA45" s="530" t="s">
        <v>205</v>
      </c>
      <c r="AB45" s="530" t="s">
        <v>205</v>
      </c>
      <c r="AC45" s="530" t="s">
        <v>205</v>
      </c>
      <c r="AD45" s="530" t="s">
        <v>394</v>
      </c>
      <c r="AE45" s="530" t="s">
        <v>205</v>
      </c>
      <c r="AF45" s="530" t="s">
        <v>205</v>
      </c>
      <c r="AG45" s="530" t="s">
        <v>205</v>
      </c>
      <c r="AH45" s="530" t="s">
        <v>205</v>
      </c>
      <c r="AI45" s="530" t="s">
        <v>205</v>
      </c>
      <c r="AJ45" s="530"/>
      <c r="AK45" s="530" t="s">
        <v>204</v>
      </c>
      <c r="AL45" s="459"/>
      <c r="AM45" s="530"/>
      <c r="AN45" s="530"/>
      <c r="AO45" s="530"/>
      <c r="AP45" s="530"/>
      <c r="AQ45" s="530"/>
      <c r="AR45" s="530" t="s">
        <v>208</v>
      </c>
      <c r="AS45" s="530"/>
      <c r="AT45" s="532" t="s">
        <v>205</v>
      </c>
      <c r="AU45" s="568" t="s">
        <v>205</v>
      </c>
    </row>
    <row r="46" spans="1:47" hidden="1" x14ac:dyDescent="0.4">
      <c r="A46" s="533" t="s">
        <v>395</v>
      </c>
      <c r="B46" s="534" t="s">
        <v>310</v>
      </c>
      <c r="C46" s="530" t="s">
        <v>311</v>
      </c>
      <c r="D46" s="534" t="s">
        <v>396</v>
      </c>
      <c r="E46" s="535" t="s">
        <v>397</v>
      </c>
      <c r="F46" s="535"/>
      <c r="G46" s="535"/>
      <c r="H46" s="535"/>
      <c r="I46" s="535"/>
      <c r="J46" s="535"/>
      <c r="K46" s="535"/>
      <c r="L46" s="535"/>
      <c r="M46" s="535"/>
      <c r="N46" s="535"/>
      <c r="O46" s="530" t="s">
        <v>314</v>
      </c>
      <c r="P46" s="530"/>
      <c r="Q46" s="530"/>
      <c r="R46" s="530"/>
      <c r="S46" s="530"/>
      <c r="T46" s="530"/>
      <c r="U46" s="530"/>
      <c r="V46" s="531" t="s">
        <v>2161</v>
      </c>
      <c r="W46" s="530" t="s">
        <v>202</v>
      </c>
      <c r="X46" s="530" t="s">
        <v>203</v>
      </c>
      <c r="Y46" s="530" t="s">
        <v>296</v>
      </c>
      <c r="Z46" s="530" t="s">
        <v>205</v>
      </c>
      <c r="AA46" s="530" t="s">
        <v>205</v>
      </c>
      <c r="AB46" s="530" t="s">
        <v>205</v>
      </c>
      <c r="AC46" s="530" t="s">
        <v>205</v>
      </c>
      <c r="AD46" s="530" t="s">
        <v>399</v>
      </c>
      <c r="AE46" s="530" t="s">
        <v>205</v>
      </c>
      <c r="AF46" s="530" t="s">
        <v>205</v>
      </c>
      <c r="AG46" s="530" t="s">
        <v>205</v>
      </c>
      <c r="AH46" s="530" t="s">
        <v>205</v>
      </c>
      <c r="AI46" s="530" t="s">
        <v>205</v>
      </c>
      <c r="AJ46" s="530"/>
      <c r="AK46" s="530" t="s">
        <v>204</v>
      </c>
      <c r="AL46" s="459"/>
      <c r="AM46" s="530"/>
      <c r="AN46" s="530"/>
      <c r="AO46" s="530"/>
      <c r="AP46" s="530"/>
      <c r="AQ46" s="530"/>
      <c r="AR46" s="530" t="s">
        <v>208</v>
      </c>
      <c r="AS46" s="530"/>
      <c r="AT46" s="532" t="s">
        <v>205</v>
      </c>
      <c r="AU46" s="568" t="s">
        <v>205</v>
      </c>
    </row>
    <row r="47" spans="1:47" hidden="1" x14ac:dyDescent="0.4">
      <c r="A47" s="533" t="s">
        <v>400</v>
      </c>
      <c r="B47" s="534" t="s">
        <v>310</v>
      </c>
      <c r="C47" s="530" t="s">
        <v>311</v>
      </c>
      <c r="D47" s="513" t="s">
        <v>401</v>
      </c>
      <c r="E47" s="535" t="s">
        <v>402</v>
      </c>
      <c r="F47" s="535" t="s">
        <v>403</v>
      </c>
      <c r="G47" s="535" t="s">
        <v>404</v>
      </c>
      <c r="H47" s="535"/>
      <c r="I47" s="535"/>
      <c r="J47" s="535"/>
      <c r="K47" s="535"/>
      <c r="L47" s="535"/>
      <c r="M47" s="535"/>
      <c r="N47" s="535"/>
      <c r="O47" s="530"/>
      <c r="P47" s="530"/>
      <c r="Q47" s="530"/>
      <c r="R47" s="530"/>
      <c r="S47" s="530"/>
      <c r="T47" s="530"/>
      <c r="U47" s="530"/>
      <c r="V47" s="531" t="s">
        <v>405</v>
      </c>
      <c r="W47" s="530" t="s">
        <v>202</v>
      </c>
      <c r="X47" s="530" t="s">
        <v>203</v>
      </c>
      <c r="Y47" s="530" t="s">
        <v>204</v>
      </c>
      <c r="Z47" s="530" t="s">
        <v>205</v>
      </c>
      <c r="AA47" s="530" t="s">
        <v>205</v>
      </c>
      <c r="AB47" s="530" t="s">
        <v>205</v>
      </c>
      <c r="AC47" s="530" t="s">
        <v>205</v>
      </c>
      <c r="AD47" s="530" t="s">
        <v>406</v>
      </c>
      <c r="AE47" s="530" t="s">
        <v>205</v>
      </c>
      <c r="AF47" s="530" t="s">
        <v>205</v>
      </c>
      <c r="AG47" s="530" t="s">
        <v>205</v>
      </c>
      <c r="AH47" s="530" t="s">
        <v>205</v>
      </c>
      <c r="AI47" s="530" t="s">
        <v>205</v>
      </c>
      <c r="AJ47" s="530"/>
      <c r="AK47" s="530" t="s">
        <v>347</v>
      </c>
      <c r="AL47" s="459"/>
      <c r="AM47" s="530"/>
      <c r="AN47" s="530"/>
      <c r="AO47" s="530"/>
      <c r="AP47" s="530"/>
      <c r="AQ47" s="530"/>
      <c r="AR47" s="530" t="s">
        <v>208</v>
      </c>
      <c r="AS47" s="530"/>
      <c r="AT47" s="532" t="s">
        <v>205</v>
      </c>
      <c r="AU47" s="568" t="s">
        <v>205</v>
      </c>
    </row>
    <row r="48" spans="1:47" hidden="1" x14ac:dyDescent="0.4">
      <c r="A48" s="536" t="s">
        <v>407</v>
      </c>
      <c r="B48" s="534" t="s">
        <v>310</v>
      </c>
      <c r="C48" s="530" t="s">
        <v>311</v>
      </c>
      <c r="D48" s="534"/>
      <c r="E48" s="535"/>
      <c r="F48" s="535"/>
      <c r="G48" s="535"/>
      <c r="H48" s="535"/>
      <c r="I48" s="535"/>
      <c r="J48" s="535"/>
      <c r="K48" s="535"/>
      <c r="L48" s="535"/>
      <c r="M48" s="535"/>
      <c r="N48" s="535"/>
      <c r="O48" s="530"/>
      <c r="P48" s="530"/>
      <c r="Q48" s="530"/>
      <c r="R48" s="530"/>
      <c r="S48" s="530"/>
      <c r="T48" s="530"/>
      <c r="U48" s="530"/>
      <c r="V48" s="531"/>
      <c r="W48" s="530"/>
      <c r="X48" s="530"/>
      <c r="Y48" s="530"/>
      <c r="Z48" s="530"/>
      <c r="AA48" s="530"/>
      <c r="AB48" s="530"/>
      <c r="AC48" s="530"/>
      <c r="AD48" s="530"/>
      <c r="AE48" s="530"/>
      <c r="AF48" s="530"/>
      <c r="AG48" s="530"/>
      <c r="AH48" s="530"/>
      <c r="AI48" s="530"/>
      <c r="AJ48" s="530"/>
      <c r="AK48" s="530"/>
      <c r="AL48" s="459"/>
      <c r="AM48" s="530"/>
      <c r="AN48" s="530"/>
      <c r="AO48" s="530"/>
      <c r="AP48" s="530"/>
      <c r="AQ48" s="530"/>
      <c r="AR48" s="530"/>
      <c r="AS48" s="530"/>
      <c r="AT48" s="532"/>
      <c r="AU48" s="568"/>
    </row>
    <row r="49" spans="1:47" hidden="1" x14ac:dyDescent="0.4">
      <c r="A49" s="533" t="s">
        <v>409</v>
      </c>
      <c r="B49" s="534" t="s">
        <v>310</v>
      </c>
      <c r="C49" s="530" t="s">
        <v>311</v>
      </c>
      <c r="D49" s="534" t="s">
        <v>410</v>
      </c>
      <c r="E49" s="535" t="s">
        <v>411</v>
      </c>
      <c r="F49" s="529" t="s">
        <v>412</v>
      </c>
      <c r="G49" s="535"/>
      <c r="H49" s="535"/>
      <c r="I49" s="535"/>
      <c r="J49" s="535"/>
      <c r="K49" s="535"/>
      <c r="L49" s="535"/>
      <c r="M49" s="535"/>
      <c r="N49" s="535"/>
      <c r="O49" s="530" t="s">
        <v>314</v>
      </c>
      <c r="P49" s="530"/>
      <c r="Q49" s="530"/>
      <c r="R49" s="530"/>
      <c r="S49" s="530"/>
      <c r="T49" s="530"/>
      <c r="U49" s="530"/>
      <c r="V49" s="531" t="s">
        <v>315</v>
      </c>
      <c r="W49" s="530" t="s">
        <v>202</v>
      </c>
      <c r="X49" s="530" t="s">
        <v>281</v>
      </c>
      <c r="Y49" s="530" t="s">
        <v>21</v>
      </c>
      <c r="Z49" s="530" t="s">
        <v>282</v>
      </c>
      <c r="AA49" s="530" t="s">
        <v>205</v>
      </c>
      <c r="AB49" s="530" t="s">
        <v>205</v>
      </c>
      <c r="AC49" s="530" t="s">
        <v>205</v>
      </c>
      <c r="AD49" s="530" t="s">
        <v>414</v>
      </c>
      <c r="AE49" s="530" t="s">
        <v>205</v>
      </c>
      <c r="AF49" s="530" t="s">
        <v>205</v>
      </c>
      <c r="AG49" s="530" t="s">
        <v>205</v>
      </c>
      <c r="AH49" s="530" t="s">
        <v>205</v>
      </c>
      <c r="AI49" s="530" t="s">
        <v>205</v>
      </c>
      <c r="AJ49" s="530"/>
      <c r="AK49" s="530" t="s">
        <v>258</v>
      </c>
      <c r="AL49" s="459"/>
      <c r="AM49" s="530"/>
      <c r="AN49" s="530"/>
      <c r="AO49" s="530"/>
      <c r="AP49" s="530"/>
      <c r="AQ49" s="530"/>
      <c r="AR49" s="530" t="s">
        <v>208</v>
      </c>
      <c r="AS49" s="530"/>
      <c r="AT49" s="532" t="s">
        <v>205</v>
      </c>
      <c r="AU49" s="568" t="s">
        <v>205</v>
      </c>
    </row>
    <row r="50" spans="1:47" hidden="1" x14ac:dyDescent="0.4">
      <c r="A50" s="533" t="s">
        <v>415</v>
      </c>
      <c r="B50" s="534" t="s">
        <v>310</v>
      </c>
      <c r="C50" s="530" t="s">
        <v>311</v>
      </c>
      <c r="D50" s="534" t="s">
        <v>416</v>
      </c>
      <c r="E50" s="535" t="s">
        <v>417</v>
      </c>
      <c r="F50" s="535" t="s">
        <v>418</v>
      </c>
      <c r="G50" s="535"/>
      <c r="H50" s="540"/>
      <c r="I50" s="535" t="s">
        <v>419</v>
      </c>
      <c r="J50" s="535"/>
      <c r="K50" s="535"/>
      <c r="L50" s="535"/>
      <c r="M50" s="535"/>
      <c r="N50" s="535"/>
      <c r="O50" s="530"/>
      <c r="P50" s="530"/>
      <c r="Q50" s="530"/>
      <c r="R50" s="530"/>
      <c r="S50" s="530"/>
      <c r="T50" s="530"/>
      <c r="U50" s="530"/>
      <c r="V50" s="531" t="s">
        <v>2162</v>
      </c>
      <c r="W50" s="530" t="s">
        <v>202</v>
      </c>
      <c r="X50" s="530" t="s">
        <v>281</v>
      </c>
      <c r="Y50" s="530" t="s">
        <v>21</v>
      </c>
      <c r="Z50" s="530" t="s">
        <v>282</v>
      </c>
      <c r="AA50" s="530" t="s">
        <v>205</v>
      </c>
      <c r="AB50" s="530" t="s">
        <v>421</v>
      </c>
      <c r="AC50" s="530" t="s">
        <v>205</v>
      </c>
      <c r="AD50" s="530" t="s">
        <v>422</v>
      </c>
      <c r="AE50" s="530" t="s">
        <v>423</v>
      </c>
      <c r="AF50" s="530" t="s">
        <v>286</v>
      </c>
      <c r="AG50" s="530" t="s">
        <v>205</v>
      </c>
      <c r="AH50" s="530" t="s">
        <v>257</v>
      </c>
      <c r="AI50" s="530" t="s">
        <v>424</v>
      </c>
      <c r="AJ50" s="530"/>
      <c r="AK50" s="530" t="s">
        <v>258</v>
      </c>
      <c r="AL50" s="459"/>
      <c r="AM50" s="530"/>
      <c r="AN50" s="530"/>
      <c r="AO50" s="530"/>
      <c r="AP50" s="530"/>
      <c r="AQ50" s="530"/>
      <c r="AR50" s="530" t="s">
        <v>208</v>
      </c>
      <c r="AS50" s="530"/>
      <c r="AT50" s="538" t="s">
        <v>259</v>
      </c>
      <c r="AU50" s="568" t="s">
        <v>205</v>
      </c>
    </row>
    <row r="51" spans="1:47" hidden="1" x14ac:dyDescent="0.4">
      <c r="A51" s="533" t="s">
        <v>425</v>
      </c>
      <c r="B51" s="534" t="s">
        <v>310</v>
      </c>
      <c r="C51" s="530" t="s">
        <v>311</v>
      </c>
      <c r="D51" s="534" t="s">
        <v>426</v>
      </c>
      <c r="E51" s="535" t="s">
        <v>427</v>
      </c>
      <c r="F51" s="535" t="s">
        <v>428</v>
      </c>
      <c r="G51" s="535"/>
      <c r="H51" s="535"/>
      <c r="I51" s="535" t="s">
        <v>429</v>
      </c>
      <c r="J51" s="535"/>
      <c r="K51" s="535"/>
      <c r="L51" s="535"/>
      <c r="M51" s="535"/>
      <c r="N51" s="535"/>
      <c r="O51" s="530"/>
      <c r="P51" s="530"/>
      <c r="Q51" s="530"/>
      <c r="R51" s="530"/>
      <c r="S51" s="530"/>
      <c r="T51" s="530"/>
      <c r="U51" s="530"/>
      <c r="V51" s="531" t="s">
        <v>430</v>
      </c>
      <c r="W51" s="530" t="s">
        <v>36</v>
      </c>
      <c r="X51" s="530" t="s">
        <v>203</v>
      </c>
      <c r="Y51" s="530" t="s">
        <v>204</v>
      </c>
      <c r="Z51" s="530" t="s">
        <v>205</v>
      </c>
      <c r="AA51" s="530" t="s">
        <v>205</v>
      </c>
      <c r="AB51" s="530" t="s">
        <v>205</v>
      </c>
      <c r="AC51" s="530" t="s">
        <v>205</v>
      </c>
      <c r="AD51" s="530" t="s">
        <v>431</v>
      </c>
      <c r="AE51" s="530" t="s">
        <v>205</v>
      </c>
      <c r="AF51" s="530" t="s">
        <v>205</v>
      </c>
      <c r="AG51" s="530" t="s">
        <v>205</v>
      </c>
      <c r="AH51" s="530" t="s">
        <v>205</v>
      </c>
      <c r="AI51" s="530" t="s">
        <v>205</v>
      </c>
      <c r="AJ51" s="530"/>
      <c r="AK51" s="530" t="s">
        <v>258</v>
      </c>
      <c r="AL51" s="459"/>
      <c r="AM51" s="530"/>
      <c r="AN51" s="530"/>
      <c r="AO51" s="530"/>
      <c r="AP51" s="530"/>
      <c r="AQ51" s="530"/>
      <c r="AR51" s="530" t="s">
        <v>208</v>
      </c>
      <c r="AS51" s="530"/>
      <c r="AT51" s="538" t="s">
        <v>259</v>
      </c>
      <c r="AU51" s="568" t="s">
        <v>205</v>
      </c>
    </row>
    <row r="52" spans="1:47" hidden="1" x14ac:dyDescent="0.4">
      <c r="A52" s="533" t="s">
        <v>432</v>
      </c>
      <c r="B52" s="534" t="s">
        <v>310</v>
      </c>
      <c r="C52" s="530" t="s">
        <v>311</v>
      </c>
      <c r="D52" s="534" t="s">
        <v>433</v>
      </c>
      <c r="E52" s="535" t="s">
        <v>434</v>
      </c>
      <c r="F52" s="535" t="s">
        <v>435</v>
      </c>
      <c r="G52" s="535"/>
      <c r="H52" s="535"/>
      <c r="I52" s="535" t="s">
        <v>436</v>
      </c>
      <c r="J52" s="535"/>
      <c r="K52" s="535"/>
      <c r="L52" s="535"/>
      <c r="M52" s="535"/>
      <c r="N52" s="535"/>
      <c r="O52" s="530"/>
      <c r="P52" s="530"/>
      <c r="Q52" s="530"/>
      <c r="R52" s="530"/>
      <c r="S52" s="530"/>
      <c r="T52" s="530"/>
      <c r="U52" s="530"/>
      <c r="V52" s="531" t="s">
        <v>430</v>
      </c>
      <c r="W52" s="530" t="s">
        <v>36</v>
      </c>
      <c r="X52" s="530" t="s">
        <v>203</v>
      </c>
      <c r="Y52" s="530" t="s">
        <v>204</v>
      </c>
      <c r="Z52" s="530" t="s">
        <v>205</v>
      </c>
      <c r="AA52" s="530" t="s">
        <v>205</v>
      </c>
      <c r="AB52" s="530" t="s">
        <v>205</v>
      </c>
      <c r="AC52" s="530" t="s">
        <v>205</v>
      </c>
      <c r="AD52" s="530" t="s">
        <v>437</v>
      </c>
      <c r="AE52" s="530" t="s">
        <v>205</v>
      </c>
      <c r="AF52" s="530" t="s">
        <v>205</v>
      </c>
      <c r="AG52" s="530" t="s">
        <v>205</v>
      </c>
      <c r="AH52" s="530" t="s">
        <v>205</v>
      </c>
      <c r="AI52" s="530" t="s">
        <v>205</v>
      </c>
      <c r="AJ52" s="530"/>
      <c r="AK52" s="530" t="s">
        <v>258</v>
      </c>
      <c r="AL52" s="459"/>
      <c r="AM52" s="530"/>
      <c r="AN52" s="530"/>
      <c r="AO52" s="530"/>
      <c r="AP52" s="530"/>
      <c r="AQ52" s="530"/>
      <c r="AR52" s="530" t="s">
        <v>208</v>
      </c>
      <c r="AS52" s="530"/>
      <c r="AT52" s="532" t="s">
        <v>205</v>
      </c>
      <c r="AU52" s="568" t="s">
        <v>205</v>
      </c>
    </row>
    <row r="53" spans="1:47" hidden="1" x14ac:dyDescent="0.4">
      <c r="A53" s="533" t="s">
        <v>438</v>
      </c>
      <c r="B53" s="534" t="s">
        <v>310</v>
      </c>
      <c r="C53" s="530" t="s">
        <v>311</v>
      </c>
      <c r="D53" s="534" t="s">
        <v>439</v>
      </c>
      <c r="E53" s="535" t="s">
        <v>440</v>
      </c>
      <c r="F53" s="535" t="s">
        <v>441</v>
      </c>
      <c r="G53" s="535"/>
      <c r="H53" s="535"/>
      <c r="I53" s="535" t="s">
        <v>443</v>
      </c>
      <c r="J53" s="535"/>
      <c r="K53" s="535"/>
      <c r="L53" s="535"/>
      <c r="M53" s="535"/>
      <c r="N53" s="535"/>
      <c r="O53" s="530"/>
      <c r="P53" s="530"/>
      <c r="Q53" s="530"/>
      <c r="R53" s="530"/>
      <c r="S53" s="530"/>
      <c r="T53" s="530"/>
      <c r="U53" s="530"/>
      <c r="V53" s="531" t="s">
        <v>2163</v>
      </c>
      <c r="W53" s="530" t="s">
        <v>202</v>
      </c>
      <c r="X53" s="530" t="s">
        <v>265</v>
      </c>
      <c r="Y53" s="530" t="s">
        <v>21</v>
      </c>
      <c r="Z53" s="530" t="s">
        <v>254</v>
      </c>
      <c r="AA53" s="530" t="s">
        <v>255</v>
      </c>
      <c r="AB53" s="530" t="s">
        <v>205</v>
      </c>
      <c r="AC53" s="530" t="s">
        <v>205</v>
      </c>
      <c r="AD53" s="530" t="s">
        <v>445</v>
      </c>
      <c r="AE53" s="530" t="s">
        <v>205</v>
      </c>
      <c r="AF53" s="530" t="s">
        <v>205</v>
      </c>
      <c r="AG53" s="530" t="s">
        <v>205</v>
      </c>
      <c r="AH53" s="530" t="s">
        <v>257</v>
      </c>
      <c r="AI53" s="530" t="s">
        <v>205</v>
      </c>
      <c r="AJ53" s="530"/>
      <c r="AK53" s="530" t="s">
        <v>258</v>
      </c>
      <c r="AL53" s="459"/>
      <c r="AM53" s="530"/>
      <c r="AN53" s="530"/>
      <c r="AO53" s="530"/>
      <c r="AP53" s="530"/>
      <c r="AQ53" s="530"/>
      <c r="AR53" s="530" t="s">
        <v>208</v>
      </c>
      <c r="AS53" s="530"/>
      <c r="AT53" s="532" t="s">
        <v>205</v>
      </c>
      <c r="AU53" s="568" t="s">
        <v>205</v>
      </c>
    </row>
    <row r="54" spans="1:47" hidden="1" x14ac:dyDescent="0.4">
      <c r="A54" s="533" t="s">
        <v>446</v>
      </c>
      <c r="B54" s="534" t="s">
        <v>310</v>
      </c>
      <c r="C54" s="530" t="s">
        <v>311</v>
      </c>
      <c r="D54" s="534" t="s">
        <v>447</v>
      </c>
      <c r="E54" s="535" t="s">
        <v>448</v>
      </c>
      <c r="F54" s="535" t="s">
        <v>449</v>
      </c>
      <c r="G54" s="535"/>
      <c r="H54" s="535"/>
      <c r="I54" s="535" t="s">
        <v>450</v>
      </c>
      <c r="J54" s="535"/>
      <c r="K54" s="535"/>
      <c r="L54" s="535"/>
      <c r="M54" s="535"/>
      <c r="N54" s="535"/>
      <c r="O54" s="530"/>
      <c r="P54" s="530"/>
      <c r="Q54" s="530"/>
      <c r="R54" s="530"/>
      <c r="S54" s="530"/>
      <c r="T54" s="530"/>
      <c r="U54" s="530"/>
      <c r="V54" s="531" t="s">
        <v>451</v>
      </c>
      <c r="W54" s="530" t="s">
        <v>202</v>
      </c>
      <c r="X54" s="530" t="s">
        <v>253</v>
      </c>
      <c r="Y54" s="530" t="s">
        <v>21</v>
      </c>
      <c r="Z54" s="530" t="s">
        <v>254</v>
      </c>
      <c r="AA54" s="530" t="s">
        <v>452</v>
      </c>
      <c r="AB54" s="530" t="s">
        <v>205</v>
      </c>
      <c r="AC54" s="530" t="s">
        <v>205</v>
      </c>
      <c r="AD54" s="530" t="s">
        <v>453</v>
      </c>
      <c r="AE54" s="530" t="s">
        <v>205</v>
      </c>
      <c r="AF54" s="530" t="s">
        <v>205</v>
      </c>
      <c r="AG54" s="530" t="s">
        <v>205</v>
      </c>
      <c r="AH54" s="530" t="s">
        <v>257</v>
      </c>
      <c r="AI54" s="530" t="s">
        <v>205</v>
      </c>
      <c r="AJ54" s="530"/>
      <c r="AK54" s="530" t="s">
        <v>258</v>
      </c>
      <c r="AL54" s="459"/>
      <c r="AM54" s="530"/>
      <c r="AN54" s="530"/>
      <c r="AO54" s="530"/>
      <c r="AP54" s="530"/>
      <c r="AQ54" s="530"/>
      <c r="AR54" s="530" t="s">
        <v>208</v>
      </c>
      <c r="AS54" s="530"/>
      <c r="AT54" s="532" t="s">
        <v>205</v>
      </c>
      <c r="AU54" s="568" t="s">
        <v>205</v>
      </c>
    </row>
    <row r="55" spans="1:47" hidden="1" x14ac:dyDescent="0.4">
      <c r="A55" s="533" t="s">
        <v>454</v>
      </c>
      <c r="B55" s="534" t="s">
        <v>310</v>
      </c>
      <c r="C55" s="530" t="s">
        <v>311</v>
      </c>
      <c r="D55" s="534" t="s">
        <v>455</v>
      </c>
      <c r="E55" s="535" t="s">
        <v>456</v>
      </c>
      <c r="F55" s="535" t="s">
        <v>457</v>
      </c>
      <c r="G55" s="535" t="s">
        <v>458</v>
      </c>
      <c r="H55" s="535" t="s">
        <v>459</v>
      </c>
      <c r="I55" s="535"/>
      <c r="J55" s="535"/>
      <c r="K55" s="535"/>
      <c r="L55" s="535"/>
      <c r="M55" s="535"/>
      <c r="N55" s="535"/>
      <c r="O55" s="530" t="s">
        <v>314</v>
      </c>
      <c r="P55" s="530"/>
      <c r="Q55" s="530"/>
      <c r="R55" s="530"/>
      <c r="S55" s="530"/>
      <c r="T55" s="530"/>
      <c r="U55" s="530"/>
      <c r="V55" s="531" t="s">
        <v>460</v>
      </c>
      <c r="W55" s="530" t="s">
        <v>36</v>
      </c>
      <c r="X55" s="530" t="s">
        <v>203</v>
      </c>
      <c r="Y55" s="530" t="s">
        <v>345</v>
      </c>
      <c r="Z55" s="530" t="s">
        <v>205</v>
      </c>
      <c r="AA55" s="530" t="s">
        <v>205</v>
      </c>
      <c r="AB55" s="530" t="s">
        <v>205</v>
      </c>
      <c r="AC55" s="530" t="s">
        <v>205</v>
      </c>
      <c r="AD55" s="530" t="s">
        <v>461</v>
      </c>
      <c r="AE55" s="530" t="s">
        <v>205</v>
      </c>
      <c r="AF55" s="530" t="s">
        <v>205</v>
      </c>
      <c r="AG55" s="530" t="s">
        <v>205</v>
      </c>
      <c r="AH55" s="530" t="s">
        <v>205</v>
      </c>
      <c r="AI55" s="530" t="s">
        <v>205</v>
      </c>
      <c r="AJ55" s="530"/>
      <c r="AK55" s="530" t="s">
        <v>347</v>
      </c>
      <c r="AL55" s="459"/>
      <c r="AM55" s="530"/>
      <c r="AN55" s="530"/>
      <c r="AO55" s="530"/>
      <c r="AP55" s="530"/>
      <c r="AQ55" s="530"/>
      <c r="AR55" s="530" t="s">
        <v>208</v>
      </c>
      <c r="AS55" s="530"/>
      <c r="AT55" s="532" t="s">
        <v>205</v>
      </c>
      <c r="AU55" s="568" t="s">
        <v>205</v>
      </c>
    </row>
    <row r="56" spans="1:47" hidden="1" x14ac:dyDescent="0.4">
      <c r="A56" s="533" t="s">
        <v>462</v>
      </c>
      <c r="B56" s="534" t="s">
        <v>310</v>
      </c>
      <c r="C56" s="530" t="s">
        <v>311</v>
      </c>
      <c r="D56" s="513" t="s">
        <v>463</v>
      </c>
      <c r="E56" s="535" t="s">
        <v>464</v>
      </c>
      <c r="F56" s="535" t="s">
        <v>465</v>
      </c>
      <c r="G56" s="535" t="s">
        <v>466</v>
      </c>
      <c r="H56" s="540"/>
      <c r="I56" s="535" t="s">
        <v>467</v>
      </c>
      <c r="J56" s="535"/>
      <c r="K56" s="535"/>
      <c r="L56" s="535"/>
      <c r="M56" s="535"/>
      <c r="N56" s="535"/>
      <c r="O56" s="530" t="s">
        <v>314</v>
      </c>
      <c r="P56" s="530"/>
      <c r="Q56" s="530"/>
      <c r="R56" s="530"/>
      <c r="S56" s="530"/>
      <c r="T56" s="530"/>
      <c r="U56" s="530"/>
      <c r="V56" s="531" t="s">
        <v>468</v>
      </c>
      <c r="W56" s="530" t="s">
        <v>36</v>
      </c>
      <c r="X56" s="530" t="s">
        <v>203</v>
      </c>
      <c r="Y56" s="530" t="s">
        <v>345</v>
      </c>
      <c r="Z56" s="530" t="s">
        <v>205</v>
      </c>
      <c r="AA56" s="530" t="s">
        <v>205</v>
      </c>
      <c r="AB56" s="530" t="s">
        <v>205</v>
      </c>
      <c r="AC56" s="530" t="s">
        <v>205</v>
      </c>
      <c r="AD56" s="530" t="s">
        <v>469</v>
      </c>
      <c r="AE56" s="530" t="s">
        <v>205</v>
      </c>
      <c r="AF56" s="530" t="s">
        <v>205</v>
      </c>
      <c r="AG56" s="530" t="s">
        <v>205</v>
      </c>
      <c r="AH56" s="530" t="s">
        <v>205</v>
      </c>
      <c r="AI56" s="530" t="s">
        <v>205</v>
      </c>
      <c r="AJ56" s="530"/>
      <c r="AK56" s="530" t="s">
        <v>347</v>
      </c>
      <c r="AL56" s="459"/>
      <c r="AM56" s="530"/>
      <c r="AN56" s="530"/>
      <c r="AO56" s="530"/>
      <c r="AP56" s="530"/>
      <c r="AQ56" s="530"/>
      <c r="AR56" s="530" t="s">
        <v>208</v>
      </c>
      <c r="AS56" s="530"/>
      <c r="AT56" s="532" t="s">
        <v>205</v>
      </c>
      <c r="AU56" s="568" t="s">
        <v>205</v>
      </c>
    </row>
    <row r="57" spans="1:47" hidden="1" x14ac:dyDescent="0.4">
      <c r="A57" s="533" t="s">
        <v>470</v>
      </c>
      <c r="B57" s="534" t="s">
        <v>310</v>
      </c>
      <c r="C57" s="530" t="s">
        <v>311</v>
      </c>
      <c r="D57" s="534" t="s">
        <v>471</v>
      </c>
      <c r="E57" s="535" t="s">
        <v>472</v>
      </c>
      <c r="F57" s="535" t="s">
        <v>473</v>
      </c>
      <c r="G57" s="529" t="s">
        <v>474</v>
      </c>
      <c r="H57" s="535"/>
      <c r="I57" s="535"/>
      <c r="J57" s="535"/>
      <c r="K57" s="535"/>
      <c r="L57" s="535"/>
      <c r="M57" s="535"/>
      <c r="N57" s="535"/>
      <c r="O57" s="530"/>
      <c r="P57" s="530"/>
      <c r="Q57" s="530"/>
      <c r="R57" s="530"/>
      <c r="S57" s="530"/>
      <c r="T57" s="530"/>
      <c r="U57" s="530"/>
      <c r="V57" s="531" t="s">
        <v>201</v>
      </c>
      <c r="W57" s="530" t="s">
        <v>202</v>
      </c>
      <c r="X57" s="530" t="s">
        <v>203</v>
      </c>
      <c r="Y57" s="530" t="s">
        <v>204</v>
      </c>
      <c r="Z57" s="530" t="s">
        <v>205</v>
      </c>
      <c r="AA57" s="530" t="s">
        <v>205</v>
      </c>
      <c r="AB57" s="530" t="s">
        <v>205</v>
      </c>
      <c r="AC57" s="530" t="s">
        <v>205</v>
      </c>
      <c r="AD57" s="530" t="s">
        <v>475</v>
      </c>
      <c r="AE57" s="530" t="s">
        <v>205</v>
      </c>
      <c r="AF57" s="530" t="s">
        <v>205</v>
      </c>
      <c r="AG57" s="530" t="s">
        <v>205</v>
      </c>
      <c r="AH57" s="530" t="s">
        <v>205</v>
      </c>
      <c r="AI57" s="530" t="s">
        <v>205</v>
      </c>
      <c r="AJ57" s="530"/>
      <c r="AK57" s="530"/>
      <c r="AL57" s="459"/>
      <c r="AM57" s="530"/>
      <c r="AN57" s="530"/>
      <c r="AO57" s="530"/>
      <c r="AP57" s="530"/>
      <c r="AQ57" s="530"/>
      <c r="AR57" s="530" t="s">
        <v>208</v>
      </c>
      <c r="AS57" s="530"/>
      <c r="AT57" s="532" t="s">
        <v>205</v>
      </c>
      <c r="AU57" s="568" t="s">
        <v>205</v>
      </c>
    </row>
    <row r="58" spans="1:47" ht="16.8" hidden="1" thickBot="1" x14ac:dyDescent="0.45">
      <c r="A58" s="546" t="s">
        <v>476</v>
      </c>
      <c r="B58" s="542" t="s">
        <v>310</v>
      </c>
      <c r="C58" s="543" t="s">
        <v>311</v>
      </c>
      <c r="D58" s="542" t="s">
        <v>477</v>
      </c>
      <c r="E58" s="544"/>
      <c r="F58" s="544" t="s">
        <v>478</v>
      </c>
      <c r="G58" s="544" t="s">
        <v>479</v>
      </c>
      <c r="H58" s="544"/>
      <c r="I58" s="544"/>
      <c r="J58" s="544"/>
      <c r="K58" s="544"/>
      <c r="L58" s="544"/>
      <c r="M58" s="544"/>
      <c r="N58" s="544"/>
      <c r="O58" s="543"/>
      <c r="P58" s="543"/>
      <c r="Q58" s="543"/>
      <c r="R58" s="543"/>
      <c r="S58" s="543"/>
      <c r="T58" s="543"/>
      <c r="U58" s="543"/>
      <c r="V58" s="570" t="s">
        <v>2164</v>
      </c>
      <c r="W58" s="543" t="s">
        <v>202</v>
      </c>
      <c r="X58" s="543" t="s">
        <v>203</v>
      </c>
      <c r="Y58" s="543" t="s">
        <v>204</v>
      </c>
      <c r="Z58" s="543" t="s">
        <v>205</v>
      </c>
      <c r="AA58" s="543" t="s">
        <v>205</v>
      </c>
      <c r="AB58" s="543" t="s">
        <v>205</v>
      </c>
      <c r="AC58" s="543" t="s">
        <v>205</v>
      </c>
      <c r="AD58" s="543" t="s">
        <v>481</v>
      </c>
      <c r="AE58" s="543" t="s">
        <v>285</v>
      </c>
      <c r="AF58" s="543" t="s">
        <v>286</v>
      </c>
      <c r="AG58" s="543" t="s">
        <v>205</v>
      </c>
      <c r="AH58" s="543" t="s">
        <v>257</v>
      </c>
      <c r="AI58" s="543" t="s">
        <v>287</v>
      </c>
      <c r="AJ58" s="543"/>
      <c r="AK58" s="543"/>
      <c r="AL58" s="571"/>
      <c r="AM58" s="543"/>
      <c r="AN58" s="543"/>
      <c r="AO58" s="543"/>
      <c r="AP58" s="543"/>
      <c r="AQ58" s="543"/>
      <c r="AR58" s="543" t="s">
        <v>208</v>
      </c>
      <c r="AS58" s="543"/>
      <c r="AT58" s="575" t="s">
        <v>259</v>
      </c>
      <c r="AU58" s="576" t="s">
        <v>482</v>
      </c>
    </row>
    <row r="59" spans="1:47" hidden="1" x14ac:dyDescent="0.4">
      <c r="A59" s="555"/>
      <c r="B59" s="555"/>
      <c r="C59" s="556"/>
      <c r="D59" s="555"/>
      <c r="E59" s="556"/>
      <c r="F59" s="556"/>
      <c r="G59" s="556"/>
      <c r="H59" s="556"/>
      <c r="I59" s="556"/>
      <c r="J59" s="556"/>
      <c r="K59" s="556"/>
      <c r="L59" s="556"/>
      <c r="M59" s="556"/>
      <c r="N59" s="556"/>
      <c r="O59" s="556"/>
      <c r="P59" s="556"/>
      <c r="Q59" s="556"/>
      <c r="R59" s="556"/>
      <c r="S59" s="556"/>
      <c r="T59" s="556"/>
      <c r="U59" s="556"/>
      <c r="V59" s="555"/>
      <c r="W59" s="556"/>
      <c r="X59" s="556"/>
      <c r="Y59" s="556"/>
      <c r="Z59" s="556"/>
      <c r="AA59" s="556"/>
      <c r="AB59" s="556"/>
      <c r="AC59" s="556"/>
      <c r="AD59" s="556"/>
      <c r="AE59" s="556"/>
      <c r="AF59" s="556"/>
      <c r="AG59" s="556"/>
      <c r="AH59" s="556"/>
      <c r="AI59" s="556"/>
      <c r="AJ59" s="556"/>
      <c r="AK59" s="556"/>
      <c r="AL59" s="557"/>
      <c r="AM59" s="556"/>
      <c r="AN59" s="556"/>
      <c r="AO59" s="556"/>
      <c r="AP59" s="556"/>
      <c r="AQ59" s="556"/>
      <c r="AR59" s="556"/>
      <c r="AS59" s="556"/>
      <c r="AT59" s="558"/>
      <c r="AU59" s="559"/>
    </row>
    <row r="60" spans="1:47" hidden="1" x14ac:dyDescent="0.4">
      <c r="A60" s="525" t="s">
        <v>483</v>
      </c>
      <c r="B60" s="526" t="s">
        <v>484</v>
      </c>
      <c r="C60" s="527" t="s">
        <v>485</v>
      </c>
      <c r="D60" s="526" t="s">
        <v>486</v>
      </c>
      <c r="E60" s="528" t="s">
        <v>487</v>
      </c>
      <c r="F60" s="528" t="s">
        <v>488</v>
      </c>
      <c r="G60" s="547"/>
      <c r="H60" s="547"/>
      <c r="I60" s="528"/>
      <c r="J60" s="528"/>
      <c r="K60" s="528"/>
      <c r="L60" s="528"/>
      <c r="M60" s="528"/>
      <c r="N60" s="528"/>
      <c r="O60" s="527"/>
      <c r="P60" s="527"/>
      <c r="Q60" s="527"/>
      <c r="R60" s="527"/>
      <c r="S60" s="527"/>
      <c r="T60" s="527"/>
      <c r="U60" s="527"/>
      <c r="V60" s="564" t="s">
        <v>489</v>
      </c>
      <c r="W60" s="527" t="s">
        <v>202</v>
      </c>
      <c r="X60" s="527" t="s">
        <v>203</v>
      </c>
      <c r="Y60" s="527" t="s">
        <v>204</v>
      </c>
      <c r="Z60" s="527" t="s">
        <v>205</v>
      </c>
      <c r="AA60" s="527" t="s">
        <v>205</v>
      </c>
      <c r="AB60" s="527" t="s">
        <v>205</v>
      </c>
      <c r="AC60" s="527" t="s">
        <v>205</v>
      </c>
      <c r="AD60" s="527" t="s">
        <v>490</v>
      </c>
      <c r="AE60" s="527" t="s">
        <v>205</v>
      </c>
      <c r="AF60" s="527" t="s">
        <v>205</v>
      </c>
      <c r="AG60" s="527" t="s">
        <v>205</v>
      </c>
      <c r="AH60" s="527" t="s">
        <v>205</v>
      </c>
      <c r="AI60" s="527" t="s">
        <v>205</v>
      </c>
      <c r="AJ60" s="527"/>
      <c r="AK60" s="527" t="s">
        <v>204</v>
      </c>
      <c r="AL60" s="565"/>
      <c r="AM60" s="527"/>
      <c r="AN60" s="527"/>
      <c r="AO60" s="527"/>
      <c r="AP60" s="527"/>
      <c r="AQ60" s="527"/>
      <c r="AR60" s="527" t="s">
        <v>208</v>
      </c>
      <c r="AS60" s="527"/>
      <c r="AT60" s="566" t="s">
        <v>205</v>
      </c>
      <c r="AU60" s="567" t="s">
        <v>205</v>
      </c>
    </row>
    <row r="61" spans="1:47" hidden="1" x14ac:dyDescent="0.4">
      <c r="A61" s="533" t="s">
        <v>491</v>
      </c>
      <c r="B61" s="534" t="s">
        <v>484</v>
      </c>
      <c r="C61" s="530" t="s">
        <v>485</v>
      </c>
      <c r="D61" s="534" t="s">
        <v>492</v>
      </c>
      <c r="E61" s="535" t="s">
        <v>493</v>
      </c>
      <c r="F61" s="535" t="s">
        <v>494</v>
      </c>
      <c r="G61" s="540"/>
      <c r="H61" s="540"/>
      <c r="I61" s="535"/>
      <c r="J61" s="535"/>
      <c r="K61" s="535"/>
      <c r="L61" s="535"/>
      <c r="M61" s="535"/>
      <c r="N61" s="535"/>
      <c r="O61" s="530"/>
      <c r="P61" s="530"/>
      <c r="Q61" s="530"/>
      <c r="R61" s="530"/>
      <c r="S61" s="530"/>
      <c r="T61" s="530"/>
      <c r="U61" s="530"/>
      <c r="V61" s="531" t="s">
        <v>489</v>
      </c>
      <c r="W61" s="530" t="s">
        <v>202</v>
      </c>
      <c r="X61" s="530" t="s">
        <v>203</v>
      </c>
      <c r="Y61" s="530" t="s">
        <v>204</v>
      </c>
      <c r="Z61" s="530" t="s">
        <v>205</v>
      </c>
      <c r="AA61" s="530" t="s">
        <v>205</v>
      </c>
      <c r="AB61" s="530" t="s">
        <v>205</v>
      </c>
      <c r="AC61" s="530" t="s">
        <v>205</v>
      </c>
      <c r="AD61" s="530" t="s">
        <v>495</v>
      </c>
      <c r="AE61" s="530" t="s">
        <v>205</v>
      </c>
      <c r="AF61" s="530" t="s">
        <v>205</v>
      </c>
      <c r="AG61" s="530" t="s">
        <v>205</v>
      </c>
      <c r="AH61" s="530" t="s">
        <v>205</v>
      </c>
      <c r="AI61" s="530" t="s">
        <v>205</v>
      </c>
      <c r="AJ61" s="530"/>
      <c r="AK61" s="530" t="s">
        <v>204</v>
      </c>
      <c r="AL61" s="459"/>
      <c r="AM61" s="530"/>
      <c r="AN61" s="530"/>
      <c r="AO61" s="530"/>
      <c r="AP61" s="530"/>
      <c r="AQ61" s="530"/>
      <c r="AR61" s="530" t="s">
        <v>208</v>
      </c>
      <c r="AS61" s="530"/>
      <c r="AT61" s="532" t="s">
        <v>205</v>
      </c>
      <c r="AU61" s="568" t="s">
        <v>205</v>
      </c>
    </row>
    <row r="62" spans="1:47" hidden="1" x14ac:dyDescent="0.4">
      <c r="A62" s="533" t="s">
        <v>496</v>
      </c>
      <c r="B62" s="534" t="s">
        <v>484</v>
      </c>
      <c r="C62" s="530" t="s">
        <v>485</v>
      </c>
      <c r="D62" s="513" t="s">
        <v>497</v>
      </c>
      <c r="E62" s="540"/>
      <c r="F62" s="535"/>
      <c r="G62" s="535"/>
      <c r="H62" s="535"/>
      <c r="I62" s="535"/>
      <c r="J62" s="535"/>
      <c r="K62" s="535"/>
      <c r="L62" s="535"/>
      <c r="M62" s="535"/>
      <c r="N62" s="535"/>
      <c r="O62" s="530"/>
      <c r="P62" s="530"/>
      <c r="Q62" s="530"/>
      <c r="R62" s="530"/>
      <c r="S62" s="530"/>
      <c r="T62" s="530"/>
      <c r="U62" s="530"/>
      <c r="V62" s="531"/>
      <c r="W62" s="530" t="s">
        <v>202</v>
      </c>
      <c r="X62" s="530" t="s">
        <v>203</v>
      </c>
      <c r="Y62" s="530" t="s">
        <v>499</v>
      </c>
      <c r="Z62" s="530" t="s">
        <v>205</v>
      </c>
      <c r="AA62" s="530" t="s">
        <v>205</v>
      </c>
      <c r="AB62" s="530" t="s">
        <v>205</v>
      </c>
      <c r="AC62" s="530" t="s">
        <v>205</v>
      </c>
      <c r="AD62" s="530" t="s">
        <v>500</v>
      </c>
      <c r="AE62" s="530" t="s">
        <v>205</v>
      </c>
      <c r="AF62" s="530" t="s">
        <v>205</v>
      </c>
      <c r="AG62" s="530" t="s">
        <v>205</v>
      </c>
      <c r="AH62" s="530" t="s">
        <v>205</v>
      </c>
      <c r="AI62" s="530" t="s">
        <v>205</v>
      </c>
      <c r="AJ62" s="530"/>
      <c r="AK62" s="530" t="s">
        <v>501</v>
      </c>
      <c r="AL62" s="461"/>
      <c r="AM62" s="530"/>
      <c r="AN62" s="530"/>
      <c r="AO62" s="530"/>
      <c r="AP62" s="530"/>
      <c r="AQ62" s="530"/>
      <c r="AR62" s="530" t="s">
        <v>208</v>
      </c>
      <c r="AS62" s="530"/>
      <c r="AT62" s="532" t="s">
        <v>205</v>
      </c>
      <c r="AU62" s="568" t="s">
        <v>205</v>
      </c>
    </row>
    <row r="63" spans="1:47" hidden="1" x14ac:dyDescent="0.4">
      <c r="A63" s="533" t="s">
        <v>502</v>
      </c>
      <c r="B63" s="534" t="s">
        <v>484</v>
      </c>
      <c r="C63" s="530" t="s">
        <v>485</v>
      </c>
      <c r="D63" s="534" t="s">
        <v>503</v>
      </c>
      <c r="E63" s="535" t="s">
        <v>504</v>
      </c>
      <c r="F63" s="535"/>
      <c r="G63" s="535"/>
      <c r="H63" s="535"/>
      <c r="I63" s="535"/>
      <c r="J63" s="535"/>
      <c r="K63" s="535"/>
      <c r="L63" s="535"/>
      <c r="M63" s="535"/>
      <c r="N63" s="535"/>
      <c r="O63" s="530" t="s">
        <v>498</v>
      </c>
      <c r="P63" s="530"/>
      <c r="Q63" s="530"/>
      <c r="R63" s="530"/>
      <c r="S63" s="530"/>
      <c r="T63" s="530"/>
      <c r="U63" s="530"/>
      <c r="V63" s="531" t="s">
        <v>315</v>
      </c>
      <c r="W63" s="530" t="s">
        <v>202</v>
      </c>
      <c r="X63" s="530" t="s">
        <v>203</v>
      </c>
      <c r="Y63" s="530" t="s">
        <v>204</v>
      </c>
      <c r="Z63" s="530" t="s">
        <v>205</v>
      </c>
      <c r="AA63" s="530" t="s">
        <v>205</v>
      </c>
      <c r="AB63" s="530" t="s">
        <v>205</v>
      </c>
      <c r="AC63" s="530" t="s">
        <v>205</v>
      </c>
      <c r="AD63" s="530" t="s">
        <v>505</v>
      </c>
      <c r="AE63" s="530" t="s">
        <v>205</v>
      </c>
      <c r="AF63" s="530" t="s">
        <v>205</v>
      </c>
      <c r="AG63" s="530" t="s">
        <v>205</v>
      </c>
      <c r="AH63" s="530" t="s">
        <v>205</v>
      </c>
      <c r="AI63" s="530" t="s">
        <v>205</v>
      </c>
      <c r="AJ63" s="530"/>
      <c r="AK63" s="530" t="s">
        <v>204</v>
      </c>
      <c r="AL63" s="459"/>
      <c r="AM63" s="530"/>
      <c r="AN63" s="530"/>
      <c r="AO63" s="530"/>
      <c r="AP63" s="530"/>
      <c r="AQ63" s="530"/>
      <c r="AR63" s="530" t="s">
        <v>208</v>
      </c>
      <c r="AS63" s="530"/>
      <c r="AT63" s="532" t="s">
        <v>205</v>
      </c>
      <c r="AU63" s="568" t="s">
        <v>205</v>
      </c>
    </row>
    <row r="64" spans="1:47" hidden="1" x14ac:dyDescent="0.4">
      <c r="A64" s="533" t="s">
        <v>506</v>
      </c>
      <c r="B64" s="534" t="s">
        <v>484</v>
      </c>
      <c r="C64" s="530" t="s">
        <v>485</v>
      </c>
      <c r="D64" s="534" t="s">
        <v>507</v>
      </c>
      <c r="E64" s="535" t="s">
        <v>508</v>
      </c>
      <c r="F64" s="535"/>
      <c r="G64" s="535"/>
      <c r="H64" s="535"/>
      <c r="I64" s="535"/>
      <c r="J64" s="535"/>
      <c r="K64" s="535"/>
      <c r="L64" s="535"/>
      <c r="M64" s="535"/>
      <c r="N64" s="535"/>
      <c r="O64" s="530" t="s">
        <v>498</v>
      </c>
      <c r="P64" s="530"/>
      <c r="Q64" s="530"/>
      <c r="R64" s="530"/>
      <c r="S64" s="530"/>
      <c r="T64" s="530"/>
      <c r="U64" s="530"/>
      <c r="V64" s="531" t="s">
        <v>315</v>
      </c>
      <c r="W64" s="530" t="s">
        <v>202</v>
      </c>
      <c r="X64" s="530" t="s">
        <v>203</v>
      </c>
      <c r="Y64" s="530" t="s">
        <v>204</v>
      </c>
      <c r="Z64" s="530" t="s">
        <v>205</v>
      </c>
      <c r="AA64" s="530" t="s">
        <v>205</v>
      </c>
      <c r="AB64" s="530" t="s">
        <v>205</v>
      </c>
      <c r="AC64" s="530" t="s">
        <v>205</v>
      </c>
      <c r="AD64" s="530" t="s">
        <v>509</v>
      </c>
      <c r="AE64" s="530" t="s">
        <v>205</v>
      </c>
      <c r="AF64" s="530" t="s">
        <v>205</v>
      </c>
      <c r="AG64" s="530" t="s">
        <v>205</v>
      </c>
      <c r="AH64" s="530" t="s">
        <v>205</v>
      </c>
      <c r="AI64" s="530" t="s">
        <v>205</v>
      </c>
      <c r="AJ64" s="530"/>
      <c r="AK64" s="530" t="s">
        <v>204</v>
      </c>
      <c r="AL64" s="459"/>
      <c r="AM64" s="530"/>
      <c r="AN64" s="530"/>
      <c r="AO64" s="530"/>
      <c r="AP64" s="530"/>
      <c r="AQ64" s="530"/>
      <c r="AR64" s="530" t="s">
        <v>208</v>
      </c>
      <c r="AS64" s="530"/>
      <c r="AT64" s="532" t="s">
        <v>205</v>
      </c>
      <c r="AU64" s="568" t="s">
        <v>205</v>
      </c>
    </row>
    <row r="65" spans="1:47" hidden="1" x14ac:dyDescent="0.4">
      <c r="A65" s="533" t="s">
        <v>510</v>
      </c>
      <c r="B65" s="534" t="s">
        <v>484</v>
      </c>
      <c r="C65" s="530" t="s">
        <v>485</v>
      </c>
      <c r="D65" s="513" t="s">
        <v>511</v>
      </c>
      <c r="E65" s="535"/>
      <c r="F65" s="539" t="s">
        <v>512</v>
      </c>
      <c r="G65" s="535"/>
      <c r="H65" s="535"/>
      <c r="I65" s="535"/>
      <c r="J65" s="535"/>
      <c r="K65" s="535"/>
      <c r="L65" s="535"/>
      <c r="M65" s="535"/>
      <c r="N65" s="535"/>
      <c r="O65" s="530" t="s">
        <v>498</v>
      </c>
      <c r="P65" s="530"/>
      <c r="Q65" s="530"/>
      <c r="R65" s="530"/>
      <c r="S65" s="530"/>
      <c r="T65" s="530"/>
      <c r="U65" s="530"/>
      <c r="V65" s="531" t="s">
        <v>34</v>
      </c>
      <c r="W65" s="530" t="s">
        <v>202</v>
      </c>
      <c r="X65" s="530" t="s">
        <v>513</v>
      </c>
      <c r="Y65" s="530" t="s">
        <v>21</v>
      </c>
      <c r="Z65" s="530" t="s">
        <v>254</v>
      </c>
      <c r="AA65" s="530" t="s">
        <v>255</v>
      </c>
      <c r="AB65" s="530" t="s">
        <v>205</v>
      </c>
      <c r="AC65" s="530" t="s">
        <v>205</v>
      </c>
      <c r="AD65" s="530" t="s">
        <v>514</v>
      </c>
      <c r="AE65" s="530" t="s">
        <v>205</v>
      </c>
      <c r="AF65" s="530" t="s">
        <v>205</v>
      </c>
      <c r="AG65" s="530" t="s">
        <v>205</v>
      </c>
      <c r="AH65" s="530" t="s">
        <v>257</v>
      </c>
      <c r="AI65" s="530" t="s">
        <v>205</v>
      </c>
      <c r="AJ65" s="530"/>
      <c r="AK65" s="530" t="s">
        <v>347</v>
      </c>
      <c r="AL65" s="459"/>
      <c r="AM65" s="530"/>
      <c r="AN65" s="530"/>
      <c r="AO65" s="530"/>
      <c r="AP65" s="530"/>
      <c r="AQ65" s="530"/>
      <c r="AR65" s="530" t="s">
        <v>208</v>
      </c>
      <c r="AS65" s="530"/>
      <c r="AT65" s="538" t="s">
        <v>259</v>
      </c>
      <c r="AU65" s="568" t="s">
        <v>205</v>
      </c>
    </row>
    <row r="66" spans="1:47" hidden="1" x14ac:dyDescent="0.4">
      <c r="A66" s="533" t="s">
        <v>515</v>
      </c>
      <c r="B66" s="534" t="s">
        <v>484</v>
      </c>
      <c r="C66" s="530" t="s">
        <v>485</v>
      </c>
      <c r="D66" s="534" t="s">
        <v>516</v>
      </c>
      <c r="E66" s="535" t="s">
        <v>517</v>
      </c>
      <c r="F66" s="535" t="s">
        <v>2078</v>
      </c>
      <c r="G66" s="535"/>
      <c r="H66" s="535"/>
      <c r="I66" s="535"/>
      <c r="J66" s="535"/>
      <c r="K66" s="535"/>
      <c r="L66" s="535"/>
      <c r="M66" s="535"/>
      <c r="N66" s="535"/>
      <c r="O66" s="530" t="s">
        <v>498</v>
      </c>
      <c r="P66" s="530"/>
      <c r="Q66" s="530"/>
      <c r="R66" s="530"/>
      <c r="S66" s="530"/>
      <c r="T66" s="530"/>
      <c r="U66" s="530"/>
      <c r="V66" s="531" t="s">
        <v>2165</v>
      </c>
      <c r="W66" s="530" t="s">
        <v>202</v>
      </c>
      <c r="X66" s="530" t="s">
        <v>203</v>
      </c>
      <c r="Y66" s="530" t="s">
        <v>204</v>
      </c>
      <c r="Z66" s="530" t="s">
        <v>205</v>
      </c>
      <c r="AA66" s="530" t="s">
        <v>205</v>
      </c>
      <c r="AB66" s="530" t="s">
        <v>205</v>
      </c>
      <c r="AC66" s="530" t="s">
        <v>205</v>
      </c>
      <c r="AD66" s="530" t="s">
        <v>520</v>
      </c>
      <c r="AE66" s="530" t="s">
        <v>205</v>
      </c>
      <c r="AF66" s="530" t="s">
        <v>205</v>
      </c>
      <c r="AG66" s="530" t="s">
        <v>205</v>
      </c>
      <c r="AH66" s="530" t="s">
        <v>205</v>
      </c>
      <c r="AI66" s="530" t="s">
        <v>205</v>
      </c>
      <c r="AJ66" s="530"/>
      <c r="AK66" s="530" t="s">
        <v>258</v>
      </c>
      <c r="AL66" s="459"/>
      <c r="AM66" s="530"/>
      <c r="AN66" s="530"/>
      <c r="AO66" s="530"/>
      <c r="AP66" s="530"/>
      <c r="AQ66" s="530"/>
      <c r="AR66" s="530" t="s">
        <v>208</v>
      </c>
      <c r="AS66" s="530"/>
      <c r="AT66" s="532" t="s">
        <v>205</v>
      </c>
      <c r="AU66" s="568" t="s">
        <v>205</v>
      </c>
    </row>
    <row r="67" spans="1:47" hidden="1" x14ac:dyDescent="0.4">
      <c r="A67" s="533" t="s">
        <v>521</v>
      </c>
      <c r="B67" s="534" t="s">
        <v>484</v>
      </c>
      <c r="C67" s="530" t="s">
        <v>485</v>
      </c>
      <c r="D67" s="534" t="s">
        <v>522</v>
      </c>
      <c r="E67" s="535" t="s">
        <v>523</v>
      </c>
      <c r="F67" s="535" t="s">
        <v>2103</v>
      </c>
      <c r="G67" s="535"/>
      <c r="H67" s="535"/>
      <c r="I67" s="535"/>
      <c r="J67" s="535"/>
      <c r="K67" s="535"/>
      <c r="L67" s="535"/>
      <c r="M67" s="535"/>
      <c r="N67" s="535"/>
      <c r="O67" s="530" t="s">
        <v>498</v>
      </c>
      <c r="P67" s="530"/>
      <c r="Q67" s="530"/>
      <c r="R67" s="530"/>
      <c r="S67" s="530"/>
      <c r="T67" s="530"/>
      <c r="U67" s="530"/>
      <c r="V67" s="531" t="s">
        <v>2165</v>
      </c>
      <c r="W67" s="530" t="s">
        <v>202</v>
      </c>
      <c r="X67" s="530" t="s">
        <v>203</v>
      </c>
      <c r="Y67" s="530" t="s">
        <v>204</v>
      </c>
      <c r="Z67" s="530" t="s">
        <v>205</v>
      </c>
      <c r="AA67" s="530" t="s">
        <v>205</v>
      </c>
      <c r="AB67" s="530" t="s">
        <v>205</v>
      </c>
      <c r="AC67" s="530" t="s">
        <v>205</v>
      </c>
      <c r="AD67" s="530" t="s">
        <v>524</v>
      </c>
      <c r="AE67" s="530" t="s">
        <v>205</v>
      </c>
      <c r="AF67" s="530" t="s">
        <v>205</v>
      </c>
      <c r="AG67" s="530" t="s">
        <v>205</v>
      </c>
      <c r="AH67" s="530" t="s">
        <v>205</v>
      </c>
      <c r="AI67" s="530" t="s">
        <v>205</v>
      </c>
      <c r="AJ67" s="530"/>
      <c r="AK67" s="530" t="s">
        <v>258</v>
      </c>
      <c r="AL67" s="459"/>
      <c r="AM67" s="530"/>
      <c r="AN67" s="530"/>
      <c r="AO67" s="530"/>
      <c r="AP67" s="530"/>
      <c r="AQ67" s="530"/>
      <c r="AR67" s="530" t="s">
        <v>208</v>
      </c>
      <c r="AS67" s="530"/>
      <c r="AT67" s="532" t="s">
        <v>205</v>
      </c>
      <c r="AU67" s="568" t="s">
        <v>205</v>
      </c>
    </row>
    <row r="68" spans="1:47" hidden="1" x14ac:dyDescent="0.4">
      <c r="A68" s="533" t="s">
        <v>525</v>
      </c>
      <c r="B68" s="534" t="s">
        <v>484</v>
      </c>
      <c r="C68" s="530" t="s">
        <v>485</v>
      </c>
      <c r="D68" s="534" t="s">
        <v>526</v>
      </c>
      <c r="E68" s="535" t="s">
        <v>527</v>
      </c>
      <c r="F68" s="535" t="s">
        <v>528</v>
      </c>
      <c r="G68" s="535"/>
      <c r="H68" s="535"/>
      <c r="I68" s="535"/>
      <c r="J68" s="535"/>
      <c r="K68" s="535"/>
      <c r="L68" s="535"/>
      <c r="M68" s="535"/>
      <c r="N68" s="535"/>
      <c r="O68" s="530" t="s">
        <v>498</v>
      </c>
      <c r="P68" s="530"/>
      <c r="Q68" s="530"/>
      <c r="R68" s="530"/>
      <c r="S68" s="530"/>
      <c r="T68" s="530"/>
      <c r="U68" s="530"/>
      <c r="V68" s="531" t="s">
        <v>2166</v>
      </c>
      <c r="W68" s="530" t="s">
        <v>202</v>
      </c>
      <c r="X68" s="530" t="s">
        <v>253</v>
      </c>
      <c r="Y68" s="530" t="s">
        <v>21</v>
      </c>
      <c r="Z68" s="530" t="s">
        <v>379</v>
      </c>
      <c r="AA68" s="530" t="s">
        <v>380</v>
      </c>
      <c r="AB68" s="530" t="s">
        <v>205</v>
      </c>
      <c r="AC68" s="530" t="s">
        <v>205</v>
      </c>
      <c r="AD68" s="530" t="s">
        <v>530</v>
      </c>
      <c r="AE68" s="530" t="s">
        <v>205</v>
      </c>
      <c r="AF68" s="530" t="s">
        <v>205</v>
      </c>
      <c r="AG68" s="530" t="s">
        <v>205</v>
      </c>
      <c r="AH68" s="530" t="s">
        <v>205</v>
      </c>
      <c r="AI68" s="530" t="s">
        <v>205</v>
      </c>
      <c r="AJ68" s="530"/>
      <c r="AK68" s="530" t="s">
        <v>347</v>
      </c>
      <c r="AL68" s="459"/>
      <c r="AM68" s="530"/>
      <c r="AN68" s="530"/>
      <c r="AO68" s="530"/>
      <c r="AP68" s="530"/>
      <c r="AQ68" s="530"/>
      <c r="AR68" s="530" t="s">
        <v>208</v>
      </c>
      <c r="AS68" s="530"/>
      <c r="AT68" s="532" t="s">
        <v>205</v>
      </c>
      <c r="AU68" s="568" t="s">
        <v>205</v>
      </c>
    </row>
    <row r="69" spans="1:47" hidden="1" x14ac:dyDescent="0.4">
      <c r="A69" s="533" t="s">
        <v>531</v>
      </c>
      <c r="B69" s="534" t="s">
        <v>484</v>
      </c>
      <c r="C69" s="530" t="s">
        <v>485</v>
      </c>
      <c r="D69" s="534" t="s">
        <v>532</v>
      </c>
      <c r="E69" s="535" t="s">
        <v>533</v>
      </c>
      <c r="F69" s="535" t="s">
        <v>1390</v>
      </c>
      <c r="G69" s="535" t="s">
        <v>535</v>
      </c>
      <c r="H69" s="535"/>
      <c r="I69" s="535"/>
      <c r="J69" s="535"/>
      <c r="K69" s="535"/>
      <c r="L69" s="535"/>
      <c r="M69" s="535"/>
      <c r="N69" s="535"/>
      <c r="O69" s="530" t="s">
        <v>498</v>
      </c>
      <c r="P69" s="530"/>
      <c r="Q69" s="530"/>
      <c r="R69" s="530"/>
      <c r="S69" s="530"/>
      <c r="T69" s="530"/>
      <c r="U69" s="530"/>
      <c r="V69" s="531" t="s">
        <v>2167</v>
      </c>
      <c r="W69" s="530" t="s">
        <v>202</v>
      </c>
      <c r="X69" s="530" t="s">
        <v>203</v>
      </c>
      <c r="Y69" s="530" t="s">
        <v>204</v>
      </c>
      <c r="Z69" s="530" t="s">
        <v>205</v>
      </c>
      <c r="AA69" s="530" t="s">
        <v>205</v>
      </c>
      <c r="AB69" s="530" t="s">
        <v>205</v>
      </c>
      <c r="AC69" s="530" t="s">
        <v>205</v>
      </c>
      <c r="AD69" s="530" t="s">
        <v>537</v>
      </c>
      <c r="AE69" s="530" t="s">
        <v>205</v>
      </c>
      <c r="AF69" s="530" t="s">
        <v>205</v>
      </c>
      <c r="AG69" s="530" t="s">
        <v>205</v>
      </c>
      <c r="AH69" s="530" t="s">
        <v>205</v>
      </c>
      <c r="AI69" s="530" t="s">
        <v>205</v>
      </c>
      <c r="AJ69" s="530"/>
      <c r="AK69" s="530" t="s">
        <v>258</v>
      </c>
      <c r="AL69" s="459"/>
      <c r="AM69" s="530"/>
      <c r="AN69" s="530"/>
      <c r="AO69" s="530"/>
      <c r="AP69" s="530"/>
      <c r="AQ69" s="530"/>
      <c r="AR69" s="530" t="s">
        <v>208</v>
      </c>
      <c r="AS69" s="530"/>
      <c r="AT69" s="532" t="s">
        <v>205</v>
      </c>
      <c r="AU69" s="568" t="s">
        <v>205</v>
      </c>
    </row>
    <row r="70" spans="1:47" hidden="1" x14ac:dyDescent="0.4">
      <c r="A70" s="533" t="s">
        <v>538</v>
      </c>
      <c r="B70" s="534" t="s">
        <v>484</v>
      </c>
      <c r="C70" s="530" t="s">
        <v>485</v>
      </c>
      <c r="D70" s="534" t="s">
        <v>539</v>
      </c>
      <c r="E70" s="535" t="s">
        <v>540</v>
      </c>
      <c r="F70" s="535" t="s">
        <v>1389</v>
      </c>
      <c r="G70" s="535"/>
      <c r="H70" s="535"/>
      <c r="I70" s="535"/>
      <c r="J70" s="535"/>
      <c r="K70" s="535"/>
      <c r="L70" s="535"/>
      <c r="M70" s="535"/>
      <c r="N70" s="535"/>
      <c r="O70" s="530" t="s">
        <v>498</v>
      </c>
      <c r="P70" s="530"/>
      <c r="Q70" s="530"/>
      <c r="R70" s="530"/>
      <c r="S70" s="530"/>
      <c r="T70" s="530"/>
      <c r="U70" s="530"/>
      <c r="V70" s="531" t="s">
        <v>2168</v>
      </c>
      <c r="W70" s="530" t="s">
        <v>202</v>
      </c>
      <c r="X70" s="530" t="s">
        <v>281</v>
      </c>
      <c r="Y70" s="530" t="s">
        <v>21</v>
      </c>
      <c r="Z70" s="530" t="s">
        <v>379</v>
      </c>
      <c r="AA70" s="530" t="s">
        <v>380</v>
      </c>
      <c r="AB70" s="530" t="s">
        <v>205</v>
      </c>
      <c r="AC70" s="530" t="s">
        <v>205</v>
      </c>
      <c r="AD70" s="530" t="s">
        <v>543</v>
      </c>
      <c r="AE70" s="530" t="s">
        <v>205</v>
      </c>
      <c r="AF70" s="530" t="s">
        <v>205</v>
      </c>
      <c r="AG70" s="530" t="s">
        <v>205</v>
      </c>
      <c r="AH70" s="530" t="s">
        <v>205</v>
      </c>
      <c r="AI70" s="530" t="s">
        <v>205</v>
      </c>
      <c r="AJ70" s="530"/>
      <c r="AK70" s="530" t="s">
        <v>258</v>
      </c>
      <c r="AL70" s="459"/>
      <c r="AM70" s="530"/>
      <c r="AN70" s="530"/>
      <c r="AO70" s="530"/>
      <c r="AP70" s="530"/>
      <c r="AQ70" s="530"/>
      <c r="AR70" s="530" t="s">
        <v>208</v>
      </c>
      <c r="AS70" s="530"/>
      <c r="AT70" s="532" t="s">
        <v>205</v>
      </c>
      <c r="AU70" s="568" t="s">
        <v>205</v>
      </c>
    </row>
    <row r="71" spans="1:47" hidden="1" x14ac:dyDescent="0.4">
      <c r="A71" s="533" t="s">
        <v>544</v>
      </c>
      <c r="B71" s="534" t="s">
        <v>484</v>
      </c>
      <c r="C71" s="530" t="s">
        <v>485</v>
      </c>
      <c r="D71" s="534" t="s">
        <v>545</v>
      </c>
      <c r="E71" s="535" t="s">
        <v>546</v>
      </c>
      <c r="F71" s="535" t="s">
        <v>547</v>
      </c>
      <c r="G71" s="535"/>
      <c r="H71" s="535"/>
      <c r="I71" s="535"/>
      <c r="J71" s="535"/>
      <c r="K71" s="535"/>
      <c r="L71" s="535"/>
      <c r="M71" s="535"/>
      <c r="N71" s="535"/>
      <c r="O71" s="530" t="s">
        <v>498</v>
      </c>
      <c r="P71" s="530"/>
      <c r="Q71" s="530"/>
      <c r="R71" s="530"/>
      <c r="S71" s="530"/>
      <c r="T71" s="530"/>
      <c r="U71" s="530"/>
      <c r="V71" s="531" t="s">
        <v>548</v>
      </c>
      <c r="W71" s="530" t="s">
        <v>202</v>
      </c>
      <c r="X71" s="530" t="s">
        <v>203</v>
      </c>
      <c r="Y71" s="530" t="s">
        <v>204</v>
      </c>
      <c r="Z71" s="530" t="s">
        <v>205</v>
      </c>
      <c r="AA71" s="530" t="s">
        <v>205</v>
      </c>
      <c r="AB71" s="530" t="s">
        <v>205</v>
      </c>
      <c r="AC71" s="530" t="s">
        <v>205</v>
      </c>
      <c r="AD71" s="530" t="s">
        <v>549</v>
      </c>
      <c r="AE71" s="530" t="s">
        <v>205</v>
      </c>
      <c r="AF71" s="530" t="s">
        <v>205</v>
      </c>
      <c r="AG71" s="530" t="s">
        <v>205</v>
      </c>
      <c r="AH71" s="530" t="s">
        <v>205</v>
      </c>
      <c r="AI71" s="530" t="s">
        <v>205</v>
      </c>
      <c r="AJ71" s="530"/>
      <c r="AK71" s="530" t="s">
        <v>258</v>
      </c>
      <c r="AL71" s="459"/>
      <c r="AM71" s="530"/>
      <c r="AN71" s="530"/>
      <c r="AO71" s="530"/>
      <c r="AP71" s="530"/>
      <c r="AQ71" s="530"/>
      <c r="AR71" s="530" t="s">
        <v>208</v>
      </c>
      <c r="AS71" s="530"/>
      <c r="AT71" s="532" t="s">
        <v>205</v>
      </c>
      <c r="AU71" s="568" t="s">
        <v>205</v>
      </c>
    </row>
    <row r="72" spans="1:47" hidden="1" x14ac:dyDescent="0.4">
      <c r="A72" s="533" t="s">
        <v>550</v>
      </c>
      <c r="B72" s="534" t="s">
        <v>484</v>
      </c>
      <c r="C72" s="530" t="s">
        <v>485</v>
      </c>
      <c r="D72" s="534" t="s">
        <v>551</v>
      </c>
      <c r="E72" s="535" t="s">
        <v>552</v>
      </c>
      <c r="F72" s="535" t="s">
        <v>553</v>
      </c>
      <c r="G72" s="535"/>
      <c r="H72" s="535" t="s">
        <v>535</v>
      </c>
      <c r="I72" s="535"/>
      <c r="J72" s="535"/>
      <c r="K72" s="535"/>
      <c r="L72" s="535"/>
      <c r="M72" s="535"/>
      <c r="N72" s="535"/>
      <c r="O72" s="530" t="s">
        <v>498</v>
      </c>
      <c r="P72" s="530"/>
      <c r="Q72" s="530"/>
      <c r="R72" s="530"/>
      <c r="S72" s="530"/>
      <c r="T72" s="530"/>
      <c r="U72" s="530"/>
      <c r="V72" s="531" t="s">
        <v>554</v>
      </c>
      <c r="W72" s="530" t="s">
        <v>202</v>
      </c>
      <c r="X72" s="530" t="s">
        <v>203</v>
      </c>
      <c r="Y72" s="530" t="s">
        <v>204</v>
      </c>
      <c r="Z72" s="530" t="s">
        <v>205</v>
      </c>
      <c r="AA72" s="530" t="s">
        <v>205</v>
      </c>
      <c r="AB72" s="530" t="s">
        <v>205</v>
      </c>
      <c r="AC72" s="530" t="s">
        <v>205</v>
      </c>
      <c r="AD72" s="530" t="s">
        <v>555</v>
      </c>
      <c r="AE72" s="530" t="s">
        <v>205</v>
      </c>
      <c r="AF72" s="530" t="s">
        <v>205</v>
      </c>
      <c r="AG72" s="530" t="s">
        <v>205</v>
      </c>
      <c r="AH72" s="530" t="s">
        <v>205</v>
      </c>
      <c r="AI72" s="530" t="s">
        <v>205</v>
      </c>
      <c r="AJ72" s="530"/>
      <c r="AK72" s="530" t="s">
        <v>258</v>
      </c>
      <c r="AL72" s="459"/>
      <c r="AM72" s="530"/>
      <c r="AN72" s="530"/>
      <c r="AO72" s="530"/>
      <c r="AP72" s="530"/>
      <c r="AQ72" s="530"/>
      <c r="AR72" s="530" t="s">
        <v>208</v>
      </c>
      <c r="AS72" s="530"/>
      <c r="AT72" s="532" t="s">
        <v>205</v>
      </c>
      <c r="AU72" s="568" t="s">
        <v>205</v>
      </c>
    </row>
    <row r="73" spans="1:47" hidden="1" x14ac:dyDescent="0.4">
      <c r="A73" s="533" t="s">
        <v>556</v>
      </c>
      <c r="B73" s="534" t="s">
        <v>484</v>
      </c>
      <c r="C73" s="530" t="s">
        <v>485</v>
      </c>
      <c r="D73" s="534" t="s">
        <v>557</v>
      </c>
      <c r="E73" s="529" t="s">
        <v>558</v>
      </c>
      <c r="F73" s="529" t="s">
        <v>559</v>
      </c>
      <c r="G73" s="535"/>
      <c r="H73" s="535"/>
      <c r="I73" s="535"/>
      <c r="J73" s="535"/>
      <c r="K73" s="535"/>
      <c r="L73" s="535"/>
      <c r="M73" s="535"/>
      <c r="N73" s="535"/>
      <c r="O73" s="530" t="s">
        <v>498</v>
      </c>
      <c r="P73" s="530"/>
      <c r="Q73" s="530"/>
      <c r="R73" s="530"/>
      <c r="S73" s="530"/>
      <c r="T73" s="530"/>
      <c r="U73" s="530"/>
      <c r="V73" s="531" t="s">
        <v>2169</v>
      </c>
      <c r="W73" s="530" t="s">
        <v>202</v>
      </c>
      <c r="X73" s="530" t="s">
        <v>203</v>
      </c>
      <c r="Y73" s="530" t="s">
        <v>204</v>
      </c>
      <c r="Z73" s="530" t="s">
        <v>205</v>
      </c>
      <c r="AA73" s="530" t="s">
        <v>205</v>
      </c>
      <c r="AB73" s="530" t="s">
        <v>205</v>
      </c>
      <c r="AC73" s="530" t="s">
        <v>205</v>
      </c>
      <c r="AD73" s="530" t="s">
        <v>560</v>
      </c>
      <c r="AE73" s="530" t="s">
        <v>205</v>
      </c>
      <c r="AF73" s="530" t="s">
        <v>205</v>
      </c>
      <c r="AG73" s="530" t="s">
        <v>205</v>
      </c>
      <c r="AH73" s="530" t="s">
        <v>205</v>
      </c>
      <c r="AI73" s="530" t="s">
        <v>205</v>
      </c>
      <c r="AJ73" s="530"/>
      <c r="AK73" s="530" t="s">
        <v>258</v>
      </c>
      <c r="AL73" s="459"/>
      <c r="AM73" s="530"/>
      <c r="AN73" s="530"/>
      <c r="AO73" s="530"/>
      <c r="AP73" s="530"/>
      <c r="AQ73" s="530"/>
      <c r="AR73" s="530" t="s">
        <v>208</v>
      </c>
      <c r="AS73" s="530"/>
      <c r="AT73" s="532" t="s">
        <v>205</v>
      </c>
      <c r="AU73" s="568" t="s">
        <v>205</v>
      </c>
    </row>
    <row r="74" spans="1:47" hidden="1" x14ac:dyDescent="0.4">
      <c r="A74" s="533" t="s">
        <v>561</v>
      </c>
      <c r="B74" s="534" t="s">
        <v>484</v>
      </c>
      <c r="C74" s="530" t="s">
        <v>485</v>
      </c>
      <c r="D74" s="534" t="s">
        <v>562</v>
      </c>
      <c r="E74" s="535" t="s">
        <v>563</v>
      </c>
      <c r="F74" s="535" t="s">
        <v>1391</v>
      </c>
      <c r="G74" s="535"/>
      <c r="H74" s="535"/>
      <c r="I74" s="535"/>
      <c r="J74" s="535"/>
      <c r="K74" s="535"/>
      <c r="L74" s="535"/>
      <c r="M74" s="535"/>
      <c r="N74" s="535"/>
      <c r="O74" s="530"/>
      <c r="P74" s="530"/>
      <c r="Q74" s="530"/>
      <c r="R74" s="530"/>
      <c r="S74" s="530"/>
      <c r="T74" s="530"/>
      <c r="U74" s="530"/>
      <c r="V74" s="531" t="s">
        <v>2170</v>
      </c>
      <c r="W74" s="530" t="s">
        <v>202</v>
      </c>
      <c r="X74" s="530" t="s">
        <v>203</v>
      </c>
      <c r="Y74" s="530" t="s">
        <v>204</v>
      </c>
      <c r="Z74" s="530" t="s">
        <v>205</v>
      </c>
      <c r="AA74" s="530" t="s">
        <v>205</v>
      </c>
      <c r="AB74" s="530" t="s">
        <v>205</v>
      </c>
      <c r="AC74" s="530" t="s">
        <v>205</v>
      </c>
      <c r="AD74" s="530" t="s">
        <v>565</v>
      </c>
      <c r="AE74" s="530" t="s">
        <v>205</v>
      </c>
      <c r="AF74" s="530" t="s">
        <v>205</v>
      </c>
      <c r="AG74" s="530" t="s">
        <v>205</v>
      </c>
      <c r="AH74" s="530" t="s">
        <v>205</v>
      </c>
      <c r="AI74" s="530" t="s">
        <v>205</v>
      </c>
      <c r="AJ74" s="530"/>
      <c r="AK74" s="530" t="s">
        <v>258</v>
      </c>
      <c r="AL74" s="459"/>
      <c r="AM74" s="530"/>
      <c r="AN74" s="530"/>
      <c r="AO74" s="530"/>
      <c r="AP74" s="530"/>
      <c r="AQ74" s="530"/>
      <c r="AR74" s="530" t="s">
        <v>208</v>
      </c>
      <c r="AS74" s="530"/>
      <c r="AT74" s="532" t="s">
        <v>205</v>
      </c>
      <c r="AU74" s="568" t="s">
        <v>205</v>
      </c>
    </row>
    <row r="75" spans="1:47" hidden="1" x14ac:dyDescent="0.4">
      <c r="A75" s="533" t="s">
        <v>566</v>
      </c>
      <c r="B75" s="534" t="s">
        <v>484</v>
      </c>
      <c r="C75" s="530" t="s">
        <v>485</v>
      </c>
      <c r="D75" s="513" t="s">
        <v>567</v>
      </c>
      <c r="E75" s="535" t="s">
        <v>518</v>
      </c>
      <c r="F75" s="535" t="s">
        <v>568</v>
      </c>
      <c r="G75" s="535"/>
      <c r="H75" s="535"/>
      <c r="I75" s="535"/>
      <c r="J75" s="535"/>
      <c r="K75" s="535"/>
      <c r="L75" s="535"/>
      <c r="M75" s="535"/>
      <c r="N75" s="535"/>
      <c r="O75" s="530"/>
      <c r="P75" s="530"/>
      <c r="Q75" s="530"/>
      <c r="R75" s="530"/>
      <c r="S75" s="530"/>
      <c r="T75" s="530"/>
      <c r="U75" s="530"/>
      <c r="V75" s="531" t="s">
        <v>569</v>
      </c>
      <c r="W75" s="530" t="s">
        <v>202</v>
      </c>
      <c r="X75" s="530" t="s">
        <v>253</v>
      </c>
      <c r="Y75" s="530" t="s">
        <v>21</v>
      </c>
      <c r="Z75" s="530" t="s">
        <v>379</v>
      </c>
      <c r="AA75" s="530" t="s">
        <v>380</v>
      </c>
      <c r="AB75" s="530" t="s">
        <v>205</v>
      </c>
      <c r="AC75" s="530" t="s">
        <v>205</v>
      </c>
      <c r="AD75" s="530" t="s">
        <v>570</v>
      </c>
      <c r="AE75" s="530" t="s">
        <v>205</v>
      </c>
      <c r="AF75" s="530" t="s">
        <v>205</v>
      </c>
      <c r="AG75" s="530" t="s">
        <v>205</v>
      </c>
      <c r="AH75" s="530" t="s">
        <v>205</v>
      </c>
      <c r="AI75" s="530" t="s">
        <v>205</v>
      </c>
      <c r="AJ75" s="530"/>
      <c r="AK75" s="530" t="s">
        <v>347</v>
      </c>
      <c r="AL75" s="459"/>
      <c r="AM75" s="530"/>
      <c r="AN75" s="530"/>
      <c r="AO75" s="530"/>
      <c r="AP75" s="530"/>
      <c r="AQ75" s="530"/>
      <c r="AR75" s="530" t="s">
        <v>208</v>
      </c>
      <c r="AS75" s="530"/>
      <c r="AT75" s="532" t="s">
        <v>205</v>
      </c>
      <c r="AU75" s="568" t="s">
        <v>205</v>
      </c>
    </row>
    <row r="76" spans="1:47" hidden="1" x14ac:dyDescent="0.4">
      <c r="A76" s="533" t="s">
        <v>571</v>
      </c>
      <c r="B76" s="534" t="s">
        <v>484</v>
      </c>
      <c r="C76" s="530" t="s">
        <v>485</v>
      </c>
      <c r="D76" s="534" t="s">
        <v>572</v>
      </c>
      <c r="E76" s="535" t="s">
        <v>573</v>
      </c>
      <c r="F76" s="535"/>
      <c r="G76" s="535"/>
      <c r="H76" s="535"/>
      <c r="I76" s="535"/>
      <c r="J76" s="535"/>
      <c r="K76" s="535"/>
      <c r="L76" s="535"/>
      <c r="M76" s="535"/>
      <c r="N76" s="535"/>
      <c r="O76" s="530" t="s">
        <v>574</v>
      </c>
      <c r="P76" s="530"/>
      <c r="Q76" s="530"/>
      <c r="R76" s="530"/>
      <c r="S76" s="530"/>
      <c r="T76" s="530"/>
      <c r="U76" s="530"/>
      <c r="V76" s="531" t="s">
        <v>315</v>
      </c>
      <c r="W76" s="530" t="s">
        <v>202</v>
      </c>
      <c r="X76" s="530" t="s">
        <v>203</v>
      </c>
      <c r="Y76" s="530" t="s">
        <v>204</v>
      </c>
      <c r="Z76" s="530" t="s">
        <v>205</v>
      </c>
      <c r="AA76" s="530" t="s">
        <v>205</v>
      </c>
      <c r="AB76" s="530" t="s">
        <v>205</v>
      </c>
      <c r="AC76" s="530" t="s">
        <v>205</v>
      </c>
      <c r="AD76" s="530" t="s">
        <v>575</v>
      </c>
      <c r="AE76" s="530" t="s">
        <v>205</v>
      </c>
      <c r="AF76" s="530" t="s">
        <v>205</v>
      </c>
      <c r="AG76" s="530" t="s">
        <v>205</v>
      </c>
      <c r="AH76" s="530" t="s">
        <v>205</v>
      </c>
      <c r="AI76" s="530" t="s">
        <v>205</v>
      </c>
      <c r="AJ76" s="530"/>
      <c r="AK76" s="530" t="s">
        <v>258</v>
      </c>
      <c r="AL76" s="459"/>
      <c r="AM76" s="530"/>
      <c r="AN76" s="530"/>
      <c r="AO76" s="530"/>
      <c r="AP76" s="530"/>
      <c r="AQ76" s="530"/>
      <c r="AR76" s="530" t="s">
        <v>208</v>
      </c>
      <c r="AS76" s="530"/>
      <c r="AT76" s="532" t="s">
        <v>205</v>
      </c>
      <c r="AU76" s="568" t="s">
        <v>205</v>
      </c>
    </row>
    <row r="77" spans="1:47" hidden="1" x14ac:dyDescent="0.4">
      <c r="A77" s="533" t="s">
        <v>576</v>
      </c>
      <c r="B77" s="534" t="s">
        <v>484</v>
      </c>
      <c r="C77" s="530" t="s">
        <v>485</v>
      </c>
      <c r="D77" s="534" t="s">
        <v>577</v>
      </c>
      <c r="E77" s="535" t="s">
        <v>578</v>
      </c>
      <c r="F77" s="535"/>
      <c r="G77" s="535"/>
      <c r="H77" s="535"/>
      <c r="I77" s="535"/>
      <c r="J77" s="535"/>
      <c r="K77" s="535"/>
      <c r="L77" s="535"/>
      <c r="M77" s="535"/>
      <c r="N77" s="535"/>
      <c r="O77" s="530" t="s">
        <v>574</v>
      </c>
      <c r="P77" s="530"/>
      <c r="Q77" s="530"/>
      <c r="R77" s="530"/>
      <c r="S77" s="530"/>
      <c r="T77" s="530"/>
      <c r="U77" s="530"/>
      <c r="V77" s="531" t="s">
        <v>315</v>
      </c>
      <c r="W77" s="530" t="s">
        <v>202</v>
      </c>
      <c r="X77" s="530" t="s">
        <v>203</v>
      </c>
      <c r="Y77" s="530" t="s">
        <v>204</v>
      </c>
      <c r="Z77" s="530" t="s">
        <v>205</v>
      </c>
      <c r="AA77" s="530" t="s">
        <v>205</v>
      </c>
      <c r="AB77" s="530" t="s">
        <v>205</v>
      </c>
      <c r="AC77" s="530" t="s">
        <v>205</v>
      </c>
      <c r="AD77" s="530" t="s">
        <v>579</v>
      </c>
      <c r="AE77" s="530" t="s">
        <v>205</v>
      </c>
      <c r="AF77" s="530" t="s">
        <v>205</v>
      </c>
      <c r="AG77" s="530" t="s">
        <v>205</v>
      </c>
      <c r="AH77" s="530" t="s">
        <v>205</v>
      </c>
      <c r="AI77" s="530" t="s">
        <v>205</v>
      </c>
      <c r="AJ77" s="530"/>
      <c r="AK77" s="530" t="s">
        <v>258</v>
      </c>
      <c r="AL77" s="459"/>
      <c r="AM77" s="530"/>
      <c r="AN77" s="530"/>
      <c r="AO77" s="530"/>
      <c r="AP77" s="530"/>
      <c r="AQ77" s="530"/>
      <c r="AR77" s="530" t="s">
        <v>208</v>
      </c>
      <c r="AS77" s="530"/>
      <c r="AT77" s="532" t="s">
        <v>205</v>
      </c>
      <c r="AU77" s="568" t="s">
        <v>205</v>
      </c>
    </row>
    <row r="78" spans="1:47" hidden="1" x14ac:dyDescent="0.4">
      <c r="A78" s="533" t="s">
        <v>580</v>
      </c>
      <c r="B78" s="534" t="s">
        <v>484</v>
      </c>
      <c r="C78" s="530" t="s">
        <v>485</v>
      </c>
      <c r="D78" s="534" t="s">
        <v>581</v>
      </c>
      <c r="E78" s="529" t="s">
        <v>582</v>
      </c>
      <c r="F78" s="535"/>
      <c r="G78" s="535"/>
      <c r="H78" s="535"/>
      <c r="I78" s="535"/>
      <c r="J78" s="535"/>
      <c r="K78" s="535"/>
      <c r="L78" s="535"/>
      <c r="M78" s="535"/>
      <c r="N78" s="535"/>
      <c r="O78" s="530" t="s">
        <v>583</v>
      </c>
      <c r="P78" s="530"/>
      <c r="Q78" s="530"/>
      <c r="R78" s="530"/>
      <c r="S78" s="530"/>
      <c r="T78" s="530"/>
      <c r="U78" s="530"/>
      <c r="V78" s="531" t="s">
        <v>315</v>
      </c>
      <c r="W78" s="530" t="s">
        <v>202</v>
      </c>
      <c r="X78" s="530" t="s">
        <v>203</v>
      </c>
      <c r="Y78" s="530" t="s">
        <v>204</v>
      </c>
      <c r="Z78" s="530" t="s">
        <v>205</v>
      </c>
      <c r="AA78" s="530" t="s">
        <v>205</v>
      </c>
      <c r="AB78" s="530" t="s">
        <v>205</v>
      </c>
      <c r="AC78" s="530" t="s">
        <v>205</v>
      </c>
      <c r="AD78" s="530" t="s">
        <v>584</v>
      </c>
      <c r="AE78" s="530" t="s">
        <v>205</v>
      </c>
      <c r="AF78" s="530" t="s">
        <v>205</v>
      </c>
      <c r="AG78" s="530" t="s">
        <v>205</v>
      </c>
      <c r="AH78" s="530" t="s">
        <v>205</v>
      </c>
      <c r="AI78" s="530" t="s">
        <v>205</v>
      </c>
      <c r="AJ78" s="530"/>
      <c r="AK78" s="530" t="s">
        <v>258</v>
      </c>
      <c r="AL78" s="459"/>
      <c r="AM78" s="530"/>
      <c r="AN78" s="530"/>
      <c r="AO78" s="530"/>
      <c r="AP78" s="530"/>
      <c r="AQ78" s="530"/>
      <c r="AR78" s="530" t="s">
        <v>208</v>
      </c>
      <c r="AS78" s="530"/>
      <c r="AT78" s="532" t="s">
        <v>205</v>
      </c>
      <c r="AU78" s="568" t="s">
        <v>205</v>
      </c>
    </row>
    <row r="79" spans="1:47" hidden="1" x14ac:dyDescent="0.4">
      <c r="A79" s="533" t="s">
        <v>585</v>
      </c>
      <c r="B79" s="534" t="s">
        <v>484</v>
      </c>
      <c r="C79" s="530" t="s">
        <v>485</v>
      </c>
      <c r="D79" s="534" t="s">
        <v>586</v>
      </c>
      <c r="E79" s="529" t="s">
        <v>587</v>
      </c>
      <c r="F79" s="535"/>
      <c r="G79" s="535"/>
      <c r="H79" s="535"/>
      <c r="I79" s="535"/>
      <c r="J79" s="535"/>
      <c r="K79" s="535"/>
      <c r="L79" s="535"/>
      <c r="M79" s="535"/>
      <c r="N79" s="535"/>
      <c r="O79" s="530" t="s">
        <v>583</v>
      </c>
      <c r="P79" s="530"/>
      <c r="Q79" s="530"/>
      <c r="R79" s="530"/>
      <c r="S79" s="530"/>
      <c r="T79" s="530"/>
      <c r="U79" s="530"/>
      <c r="V79" s="531" t="s">
        <v>315</v>
      </c>
      <c r="W79" s="530" t="s">
        <v>202</v>
      </c>
      <c r="X79" s="530" t="s">
        <v>203</v>
      </c>
      <c r="Y79" s="530" t="s">
        <v>204</v>
      </c>
      <c r="Z79" s="530" t="s">
        <v>205</v>
      </c>
      <c r="AA79" s="530" t="s">
        <v>205</v>
      </c>
      <c r="AB79" s="530" t="s">
        <v>205</v>
      </c>
      <c r="AC79" s="530" t="s">
        <v>205</v>
      </c>
      <c r="AD79" s="530" t="s">
        <v>588</v>
      </c>
      <c r="AE79" s="530" t="s">
        <v>205</v>
      </c>
      <c r="AF79" s="530" t="s">
        <v>205</v>
      </c>
      <c r="AG79" s="530" t="s">
        <v>205</v>
      </c>
      <c r="AH79" s="530" t="s">
        <v>205</v>
      </c>
      <c r="AI79" s="530" t="s">
        <v>205</v>
      </c>
      <c r="AJ79" s="530"/>
      <c r="AK79" s="530" t="s">
        <v>258</v>
      </c>
      <c r="AL79" s="459"/>
      <c r="AM79" s="530"/>
      <c r="AN79" s="530"/>
      <c r="AO79" s="530"/>
      <c r="AP79" s="530"/>
      <c r="AQ79" s="530"/>
      <c r="AR79" s="530" t="s">
        <v>208</v>
      </c>
      <c r="AS79" s="530"/>
      <c r="AT79" s="532" t="s">
        <v>205</v>
      </c>
      <c r="AU79" s="568" t="s">
        <v>205</v>
      </c>
    </row>
    <row r="80" spans="1:47" hidden="1" x14ac:dyDescent="0.4">
      <c r="A80" s="536" t="s">
        <v>589</v>
      </c>
      <c r="B80" s="534" t="s">
        <v>484</v>
      </c>
      <c r="C80" s="530" t="s">
        <v>485</v>
      </c>
      <c r="D80" s="534"/>
      <c r="E80" s="535"/>
      <c r="F80" s="535"/>
      <c r="G80" s="535"/>
      <c r="H80" s="535"/>
      <c r="I80" s="535"/>
      <c r="J80" s="535"/>
      <c r="K80" s="535"/>
      <c r="L80" s="535"/>
      <c r="M80" s="535"/>
      <c r="N80" s="535"/>
      <c r="O80" s="530"/>
      <c r="P80" s="530"/>
      <c r="Q80" s="530"/>
      <c r="R80" s="530"/>
      <c r="S80" s="530"/>
      <c r="T80" s="530"/>
      <c r="U80" s="530"/>
      <c r="V80" s="531"/>
      <c r="W80" s="530"/>
      <c r="X80" s="530"/>
      <c r="Y80" s="530"/>
      <c r="Z80" s="530"/>
      <c r="AA80" s="530"/>
      <c r="AB80" s="530"/>
      <c r="AC80" s="530"/>
      <c r="AD80" s="530"/>
      <c r="AE80" s="530"/>
      <c r="AF80" s="530"/>
      <c r="AG80" s="530"/>
      <c r="AH80" s="530"/>
      <c r="AI80" s="530"/>
      <c r="AJ80" s="530"/>
      <c r="AK80" s="530"/>
      <c r="AL80" s="459"/>
      <c r="AM80" s="530"/>
      <c r="AN80" s="530"/>
      <c r="AO80" s="530"/>
      <c r="AP80" s="530"/>
      <c r="AQ80" s="530"/>
      <c r="AR80" s="530"/>
      <c r="AS80" s="530"/>
      <c r="AT80" s="532"/>
      <c r="AU80" s="568"/>
    </row>
    <row r="81" spans="1:47" hidden="1" x14ac:dyDescent="0.4">
      <c r="A81" s="536" t="s">
        <v>591</v>
      </c>
      <c r="B81" s="534" t="s">
        <v>484</v>
      </c>
      <c r="C81" s="530" t="s">
        <v>485</v>
      </c>
      <c r="D81" s="534"/>
      <c r="E81" s="535"/>
      <c r="F81" s="535"/>
      <c r="G81" s="535"/>
      <c r="H81" s="535"/>
      <c r="I81" s="535"/>
      <c r="J81" s="535"/>
      <c r="K81" s="535"/>
      <c r="L81" s="535"/>
      <c r="M81" s="535"/>
      <c r="N81" s="535"/>
      <c r="O81" s="530"/>
      <c r="P81" s="530"/>
      <c r="Q81" s="530"/>
      <c r="R81" s="530"/>
      <c r="S81" s="530"/>
      <c r="T81" s="530"/>
      <c r="U81" s="530"/>
      <c r="V81" s="531"/>
      <c r="W81" s="530"/>
      <c r="X81" s="530"/>
      <c r="Y81" s="530"/>
      <c r="Z81" s="530"/>
      <c r="AA81" s="530"/>
      <c r="AB81" s="530"/>
      <c r="AC81" s="530"/>
      <c r="AD81" s="530"/>
      <c r="AE81" s="530"/>
      <c r="AF81" s="530"/>
      <c r="AG81" s="530"/>
      <c r="AH81" s="530"/>
      <c r="AI81" s="530"/>
      <c r="AJ81" s="530"/>
      <c r="AK81" s="530"/>
      <c r="AL81" s="459"/>
      <c r="AM81" s="530"/>
      <c r="AN81" s="530"/>
      <c r="AO81" s="530"/>
      <c r="AP81" s="530"/>
      <c r="AQ81" s="530"/>
      <c r="AR81" s="530"/>
      <c r="AS81" s="530"/>
      <c r="AT81" s="532"/>
      <c r="AU81" s="568"/>
    </row>
    <row r="82" spans="1:47" hidden="1" x14ac:dyDescent="0.4">
      <c r="A82" s="533" t="s">
        <v>593</v>
      </c>
      <c r="B82" s="534" t="s">
        <v>484</v>
      </c>
      <c r="C82" s="530" t="s">
        <v>485</v>
      </c>
      <c r="D82" s="534" t="s">
        <v>594</v>
      </c>
      <c r="E82" s="535" t="s">
        <v>595</v>
      </c>
      <c r="F82" s="535"/>
      <c r="G82" s="535"/>
      <c r="H82" s="535"/>
      <c r="I82" s="535"/>
      <c r="J82" s="535"/>
      <c r="K82" s="535"/>
      <c r="L82" s="535"/>
      <c r="M82" s="535"/>
      <c r="N82" s="535"/>
      <c r="O82" s="530"/>
      <c r="P82" s="530"/>
      <c r="Q82" s="530"/>
      <c r="R82" s="530"/>
      <c r="S82" s="530"/>
      <c r="T82" s="530"/>
      <c r="U82" s="530"/>
      <c r="V82" s="531" t="s">
        <v>596</v>
      </c>
      <c r="W82" s="530" t="s">
        <v>202</v>
      </c>
      <c r="X82" s="530" t="s">
        <v>203</v>
      </c>
      <c r="Y82" s="530" t="s">
        <v>296</v>
      </c>
      <c r="Z82" s="530" t="s">
        <v>205</v>
      </c>
      <c r="AA82" s="530" t="s">
        <v>205</v>
      </c>
      <c r="AB82" s="530" t="s">
        <v>205</v>
      </c>
      <c r="AC82" s="530" t="s">
        <v>205</v>
      </c>
      <c r="AD82" s="530" t="s">
        <v>597</v>
      </c>
      <c r="AE82" s="530" t="s">
        <v>205</v>
      </c>
      <c r="AF82" s="530" t="s">
        <v>205</v>
      </c>
      <c r="AG82" s="530" t="s">
        <v>205</v>
      </c>
      <c r="AH82" s="530" t="s">
        <v>205</v>
      </c>
      <c r="AI82" s="530" t="s">
        <v>205</v>
      </c>
      <c r="AJ82" s="530"/>
      <c r="AK82" s="530" t="s">
        <v>258</v>
      </c>
      <c r="AL82" s="459"/>
      <c r="AM82" s="530"/>
      <c r="AN82" s="530"/>
      <c r="AO82" s="530"/>
      <c r="AP82" s="530"/>
      <c r="AQ82" s="530"/>
      <c r="AR82" s="530" t="s">
        <v>208</v>
      </c>
      <c r="AS82" s="530"/>
      <c r="AT82" s="532" t="s">
        <v>205</v>
      </c>
      <c r="AU82" s="568" t="s">
        <v>205</v>
      </c>
    </row>
    <row r="83" spans="1:47" ht="16.8" hidden="1" thickBot="1" x14ac:dyDescent="0.45">
      <c r="A83" s="546" t="s">
        <v>598</v>
      </c>
      <c r="B83" s="542" t="s">
        <v>484</v>
      </c>
      <c r="C83" s="543" t="s">
        <v>485</v>
      </c>
      <c r="D83" s="542" t="s">
        <v>599</v>
      </c>
      <c r="E83" s="544" t="s">
        <v>600</v>
      </c>
      <c r="F83" s="544"/>
      <c r="G83" s="544"/>
      <c r="H83" s="544"/>
      <c r="I83" s="544"/>
      <c r="J83" s="544"/>
      <c r="K83" s="544"/>
      <c r="L83" s="544"/>
      <c r="M83" s="544"/>
      <c r="N83" s="544"/>
      <c r="O83" s="543"/>
      <c r="P83" s="543"/>
      <c r="Q83" s="543"/>
      <c r="R83" s="543"/>
      <c r="S83" s="543"/>
      <c r="T83" s="543"/>
      <c r="U83" s="543"/>
      <c r="V83" s="570" t="s">
        <v>596</v>
      </c>
      <c r="W83" s="543" t="s">
        <v>202</v>
      </c>
      <c r="X83" s="543" t="s">
        <v>203</v>
      </c>
      <c r="Y83" s="543" t="s">
        <v>296</v>
      </c>
      <c r="Z83" s="543" t="s">
        <v>205</v>
      </c>
      <c r="AA83" s="543" t="s">
        <v>205</v>
      </c>
      <c r="AB83" s="543" t="s">
        <v>205</v>
      </c>
      <c r="AC83" s="543" t="s">
        <v>205</v>
      </c>
      <c r="AD83" s="543" t="s">
        <v>601</v>
      </c>
      <c r="AE83" s="543" t="s">
        <v>205</v>
      </c>
      <c r="AF83" s="543" t="s">
        <v>205</v>
      </c>
      <c r="AG83" s="543" t="s">
        <v>205</v>
      </c>
      <c r="AH83" s="543" t="s">
        <v>205</v>
      </c>
      <c r="AI83" s="543" t="s">
        <v>205</v>
      </c>
      <c r="AJ83" s="543"/>
      <c r="AK83" s="543" t="s">
        <v>258</v>
      </c>
      <c r="AL83" s="571"/>
      <c r="AM83" s="543"/>
      <c r="AN83" s="543"/>
      <c r="AO83" s="543"/>
      <c r="AP83" s="543"/>
      <c r="AQ83" s="543"/>
      <c r="AR83" s="543" t="s">
        <v>208</v>
      </c>
      <c r="AS83" s="543"/>
      <c r="AT83" s="572" t="s">
        <v>205</v>
      </c>
      <c r="AU83" s="573" t="s">
        <v>205</v>
      </c>
    </row>
    <row r="84" spans="1:47" hidden="1" x14ac:dyDescent="0.4">
      <c r="A84" s="555"/>
      <c r="B84" s="555"/>
      <c r="C84" s="556"/>
      <c r="D84" s="555"/>
      <c r="E84" s="556"/>
      <c r="F84" s="556"/>
      <c r="G84" s="556"/>
      <c r="H84" s="556"/>
      <c r="I84" s="556"/>
      <c r="J84" s="556"/>
      <c r="K84" s="556"/>
      <c r="L84" s="556"/>
      <c r="M84" s="556"/>
      <c r="N84" s="556"/>
      <c r="O84" s="556"/>
      <c r="P84" s="556"/>
      <c r="Q84" s="556"/>
      <c r="R84" s="556"/>
      <c r="S84" s="556"/>
      <c r="T84" s="556"/>
      <c r="U84" s="556"/>
      <c r="V84" s="555"/>
      <c r="W84" s="556"/>
      <c r="X84" s="556"/>
      <c r="Y84" s="556"/>
      <c r="Z84" s="556"/>
      <c r="AA84" s="556"/>
      <c r="AB84" s="556"/>
      <c r="AC84" s="556"/>
      <c r="AD84" s="556"/>
      <c r="AE84" s="556"/>
      <c r="AF84" s="556"/>
      <c r="AG84" s="556"/>
      <c r="AH84" s="556"/>
      <c r="AI84" s="556"/>
      <c r="AJ84" s="556"/>
      <c r="AK84" s="556"/>
      <c r="AL84" s="557"/>
      <c r="AM84" s="556"/>
      <c r="AN84" s="556"/>
      <c r="AO84" s="556"/>
      <c r="AP84" s="556"/>
      <c r="AQ84" s="556"/>
      <c r="AR84" s="556"/>
      <c r="AS84" s="556"/>
      <c r="AT84" s="556"/>
      <c r="AU84" s="556"/>
    </row>
    <row r="85" spans="1:47" hidden="1" x14ac:dyDescent="0.4">
      <c r="A85" s="548" t="s">
        <v>602</v>
      </c>
      <c r="B85" s="526" t="s">
        <v>603</v>
      </c>
      <c r="C85" s="527" t="s">
        <v>311</v>
      </c>
      <c r="D85" s="526"/>
      <c r="E85" s="528"/>
      <c r="F85" s="528"/>
      <c r="G85" s="528"/>
      <c r="H85" s="528"/>
      <c r="I85" s="528"/>
      <c r="J85" s="528"/>
      <c r="K85" s="528"/>
      <c r="L85" s="528"/>
      <c r="M85" s="528"/>
      <c r="N85" s="528"/>
      <c r="O85" s="527"/>
      <c r="P85" s="527"/>
      <c r="Q85" s="527"/>
      <c r="R85" s="527"/>
      <c r="S85" s="527"/>
      <c r="T85" s="527"/>
      <c r="U85" s="527"/>
      <c r="V85" s="564"/>
      <c r="W85" s="527"/>
      <c r="X85" s="527"/>
      <c r="Y85" s="527"/>
      <c r="Z85" s="527"/>
      <c r="AA85" s="527"/>
      <c r="AB85" s="527"/>
      <c r="AC85" s="527"/>
      <c r="AD85" s="527"/>
      <c r="AE85" s="527"/>
      <c r="AF85" s="527"/>
      <c r="AG85" s="527"/>
      <c r="AH85" s="527"/>
      <c r="AI85" s="527"/>
      <c r="AJ85" s="527"/>
      <c r="AK85" s="527"/>
      <c r="AL85" s="565"/>
      <c r="AM85" s="527"/>
      <c r="AN85" s="527"/>
      <c r="AO85" s="527"/>
      <c r="AP85" s="527"/>
      <c r="AQ85" s="527"/>
      <c r="AR85" s="527"/>
      <c r="AS85" s="527"/>
      <c r="AT85" s="577"/>
      <c r="AU85" s="567"/>
    </row>
    <row r="86" spans="1:47" hidden="1" x14ac:dyDescent="0.4">
      <c r="A86" s="533" t="s">
        <v>607</v>
      </c>
      <c r="B86" s="534" t="s">
        <v>603</v>
      </c>
      <c r="C86" s="530" t="s">
        <v>311</v>
      </c>
      <c r="D86" s="534" t="s">
        <v>608</v>
      </c>
      <c r="E86" s="535" t="s">
        <v>609</v>
      </c>
      <c r="F86" s="535"/>
      <c r="G86" s="535"/>
      <c r="H86" s="535"/>
      <c r="I86" s="535"/>
      <c r="J86" s="535"/>
      <c r="K86" s="535"/>
      <c r="L86" s="535"/>
      <c r="M86" s="535"/>
      <c r="N86" s="535"/>
      <c r="O86" s="530"/>
      <c r="P86" s="530"/>
      <c r="Q86" s="530"/>
      <c r="R86" s="530"/>
      <c r="S86" s="530"/>
      <c r="T86" s="530"/>
      <c r="U86" s="530"/>
      <c r="V86" s="531" t="s">
        <v>610</v>
      </c>
      <c r="W86" s="530" t="s">
        <v>202</v>
      </c>
      <c r="X86" s="530" t="s">
        <v>281</v>
      </c>
      <c r="Y86" s="530" t="s">
        <v>21</v>
      </c>
      <c r="Z86" s="530" t="s">
        <v>254</v>
      </c>
      <c r="AA86" s="530" t="s">
        <v>255</v>
      </c>
      <c r="AB86" s="530" t="s">
        <v>205</v>
      </c>
      <c r="AC86" s="530" t="s">
        <v>205</v>
      </c>
      <c r="AD86" s="530" t="s">
        <v>611</v>
      </c>
      <c r="AE86" s="530" t="s">
        <v>205</v>
      </c>
      <c r="AF86" s="530" t="s">
        <v>205</v>
      </c>
      <c r="AG86" s="530" t="s">
        <v>205</v>
      </c>
      <c r="AH86" s="530" t="s">
        <v>205</v>
      </c>
      <c r="AI86" s="530" t="s">
        <v>205</v>
      </c>
      <c r="AJ86" s="530"/>
      <c r="AK86" s="530" t="s">
        <v>258</v>
      </c>
      <c r="AL86" s="459"/>
      <c r="AM86" s="530"/>
      <c r="AN86" s="530"/>
      <c r="AO86" s="530"/>
      <c r="AP86" s="530"/>
      <c r="AQ86" s="530"/>
      <c r="AR86" s="530" t="s">
        <v>208</v>
      </c>
      <c r="AS86" s="530"/>
      <c r="AT86" s="532" t="s">
        <v>205</v>
      </c>
      <c r="AU86" s="568" t="s">
        <v>205</v>
      </c>
    </row>
    <row r="87" spans="1:47" hidden="1" x14ac:dyDescent="0.4">
      <c r="A87" s="533" t="s">
        <v>612</v>
      </c>
      <c r="B87" s="534" t="s">
        <v>603</v>
      </c>
      <c r="C87" s="530" t="s">
        <v>311</v>
      </c>
      <c r="D87" s="534" t="s">
        <v>613</v>
      </c>
      <c r="E87" s="535" t="s">
        <v>614</v>
      </c>
      <c r="F87" s="535"/>
      <c r="G87" s="535"/>
      <c r="H87" s="535"/>
      <c r="I87" s="535"/>
      <c r="J87" s="535"/>
      <c r="K87" s="535"/>
      <c r="L87" s="535"/>
      <c r="M87" s="535"/>
      <c r="N87" s="535"/>
      <c r="O87" s="530"/>
      <c r="P87" s="530"/>
      <c r="Q87" s="530"/>
      <c r="R87" s="530"/>
      <c r="S87" s="530"/>
      <c r="T87" s="530"/>
      <c r="U87" s="530"/>
      <c r="V87" s="531" t="s">
        <v>615</v>
      </c>
      <c r="W87" s="530" t="s">
        <v>202</v>
      </c>
      <c r="X87" s="530" t="s">
        <v>253</v>
      </c>
      <c r="Y87" s="530" t="s">
        <v>21</v>
      </c>
      <c r="Z87" s="530" t="s">
        <v>254</v>
      </c>
      <c r="AA87" s="530" t="s">
        <v>452</v>
      </c>
      <c r="AB87" s="530" t="s">
        <v>205</v>
      </c>
      <c r="AC87" s="530" t="s">
        <v>205</v>
      </c>
      <c r="AD87" s="530" t="s">
        <v>616</v>
      </c>
      <c r="AE87" s="530" t="s">
        <v>205</v>
      </c>
      <c r="AF87" s="530" t="s">
        <v>205</v>
      </c>
      <c r="AG87" s="530" t="s">
        <v>205</v>
      </c>
      <c r="AH87" s="530" t="s">
        <v>205</v>
      </c>
      <c r="AI87" s="530" t="s">
        <v>205</v>
      </c>
      <c r="AJ87" s="530"/>
      <c r="AK87" s="530" t="s">
        <v>258</v>
      </c>
      <c r="AL87" s="459"/>
      <c r="AM87" s="530"/>
      <c r="AN87" s="530"/>
      <c r="AO87" s="530"/>
      <c r="AP87" s="530"/>
      <c r="AQ87" s="530"/>
      <c r="AR87" s="530" t="s">
        <v>208</v>
      </c>
      <c r="AS87" s="530"/>
      <c r="AT87" s="532" t="s">
        <v>205</v>
      </c>
      <c r="AU87" s="568" t="s">
        <v>205</v>
      </c>
    </row>
    <row r="88" spans="1:47" hidden="1" x14ac:dyDescent="0.4">
      <c r="A88" s="533" t="s">
        <v>617</v>
      </c>
      <c r="B88" s="534" t="s">
        <v>603</v>
      </c>
      <c r="C88" s="530" t="s">
        <v>311</v>
      </c>
      <c r="D88" s="534" t="s">
        <v>618</v>
      </c>
      <c r="E88" s="535" t="s">
        <v>385</v>
      </c>
      <c r="F88" s="540"/>
      <c r="G88" s="535"/>
      <c r="H88" s="535" t="s">
        <v>619</v>
      </c>
      <c r="I88" s="539"/>
      <c r="J88" s="535"/>
      <c r="K88" s="535"/>
      <c r="L88" s="535"/>
      <c r="M88" s="535"/>
      <c r="N88" s="535"/>
      <c r="O88" s="530" t="s">
        <v>604</v>
      </c>
      <c r="P88" s="530"/>
      <c r="Q88" s="530"/>
      <c r="R88" s="530"/>
      <c r="S88" s="530"/>
      <c r="T88" s="530"/>
      <c r="U88" s="530"/>
      <c r="V88" s="531" t="s">
        <v>731</v>
      </c>
      <c r="W88" s="530" t="s">
        <v>202</v>
      </c>
      <c r="X88" s="530" t="s">
        <v>281</v>
      </c>
      <c r="Y88" s="530" t="s">
        <v>21</v>
      </c>
      <c r="Z88" s="530" t="s">
        <v>282</v>
      </c>
      <c r="AA88" s="530" t="s">
        <v>205</v>
      </c>
      <c r="AB88" s="530" t="s">
        <v>620</v>
      </c>
      <c r="AC88" s="530" t="s">
        <v>205</v>
      </c>
      <c r="AD88" s="530" t="s">
        <v>621</v>
      </c>
      <c r="AE88" s="530" t="s">
        <v>205</v>
      </c>
      <c r="AF88" s="530" t="s">
        <v>286</v>
      </c>
      <c r="AG88" s="530" t="s">
        <v>205</v>
      </c>
      <c r="AH88" s="530" t="s">
        <v>257</v>
      </c>
      <c r="AI88" s="530" t="s">
        <v>205</v>
      </c>
      <c r="AJ88" s="530"/>
      <c r="AK88" s="530" t="s">
        <v>258</v>
      </c>
      <c r="AL88" s="459"/>
      <c r="AM88" s="530"/>
      <c r="AN88" s="530"/>
      <c r="AO88" s="530"/>
      <c r="AP88" s="530"/>
      <c r="AQ88" s="530"/>
      <c r="AR88" s="530" t="s">
        <v>208</v>
      </c>
      <c r="AS88" s="530"/>
      <c r="AT88" s="532" t="s">
        <v>205</v>
      </c>
      <c r="AU88" s="568" t="s">
        <v>205</v>
      </c>
    </row>
    <row r="89" spans="1:47" hidden="1" x14ac:dyDescent="0.4">
      <c r="A89" s="536" t="s">
        <v>622</v>
      </c>
      <c r="B89" s="534" t="s">
        <v>603</v>
      </c>
      <c r="C89" s="530" t="s">
        <v>311</v>
      </c>
      <c r="D89" s="534"/>
      <c r="E89" s="535"/>
      <c r="F89" s="535"/>
      <c r="G89" s="535"/>
      <c r="H89" s="535"/>
      <c r="I89" s="539"/>
      <c r="J89" s="535"/>
      <c r="K89" s="535"/>
      <c r="L89" s="535"/>
      <c r="M89" s="535"/>
      <c r="N89" s="535"/>
      <c r="O89" s="530"/>
      <c r="P89" s="530"/>
      <c r="Q89" s="530"/>
      <c r="R89" s="530"/>
      <c r="S89" s="530"/>
      <c r="T89" s="530"/>
      <c r="U89" s="530"/>
      <c r="V89" s="531"/>
      <c r="W89" s="530"/>
      <c r="X89" s="530"/>
      <c r="Y89" s="530"/>
      <c r="Z89" s="530"/>
      <c r="AA89" s="530"/>
      <c r="AB89" s="530"/>
      <c r="AC89" s="530"/>
      <c r="AD89" s="530"/>
      <c r="AE89" s="530"/>
      <c r="AF89" s="530"/>
      <c r="AG89" s="530"/>
      <c r="AH89" s="530"/>
      <c r="AI89" s="530"/>
      <c r="AJ89" s="530"/>
      <c r="AK89" s="530"/>
      <c r="AL89" s="459"/>
      <c r="AM89" s="530"/>
      <c r="AN89" s="530"/>
      <c r="AO89" s="530"/>
      <c r="AP89" s="530"/>
      <c r="AQ89" s="530"/>
      <c r="AR89" s="530"/>
      <c r="AS89" s="530"/>
      <c r="AT89" s="532"/>
      <c r="AU89" s="568"/>
    </row>
    <row r="90" spans="1:47" hidden="1" x14ac:dyDescent="0.4">
      <c r="A90" s="533" t="s">
        <v>624</v>
      </c>
      <c r="B90" s="534" t="s">
        <v>603</v>
      </c>
      <c r="C90" s="530" t="s">
        <v>311</v>
      </c>
      <c r="D90" s="534" t="s">
        <v>625</v>
      </c>
      <c r="E90" s="535" t="s">
        <v>626</v>
      </c>
      <c r="F90" s="535" t="s">
        <v>627</v>
      </c>
      <c r="G90" s="535" t="s">
        <v>628</v>
      </c>
      <c r="H90" s="535" t="s">
        <v>629</v>
      </c>
      <c r="I90" s="539"/>
      <c r="J90" s="535"/>
      <c r="K90" s="535"/>
      <c r="L90" s="535"/>
      <c r="M90" s="535"/>
      <c r="N90" s="535"/>
      <c r="O90" s="530" t="s">
        <v>630</v>
      </c>
      <c r="P90" s="530"/>
      <c r="Q90" s="530"/>
      <c r="R90" s="530"/>
      <c r="S90" s="530"/>
      <c r="T90" s="530"/>
      <c r="U90" s="530"/>
      <c r="V90" s="531" t="s">
        <v>631</v>
      </c>
      <c r="W90" s="530" t="s">
        <v>36</v>
      </c>
      <c r="X90" s="530" t="s">
        <v>203</v>
      </c>
      <c r="Y90" s="530" t="s">
        <v>329</v>
      </c>
      <c r="Z90" s="530" t="s">
        <v>205</v>
      </c>
      <c r="AA90" s="530" t="s">
        <v>205</v>
      </c>
      <c r="AB90" s="530" t="s">
        <v>205</v>
      </c>
      <c r="AC90" s="530" t="s">
        <v>205</v>
      </c>
      <c r="AD90" s="530" t="s">
        <v>632</v>
      </c>
      <c r="AE90" s="530" t="s">
        <v>205</v>
      </c>
      <c r="AF90" s="530" t="s">
        <v>205</v>
      </c>
      <c r="AG90" s="530" t="s">
        <v>205</v>
      </c>
      <c r="AH90" s="530" t="s">
        <v>205</v>
      </c>
      <c r="AI90" s="530" t="s">
        <v>205</v>
      </c>
      <c r="AJ90" s="530"/>
      <c r="AK90" s="530" t="s">
        <v>258</v>
      </c>
      <c r="AL90" s="459"/>
      <c r="AM90" s="530"/>
      <c r="AN90" s="530"/>
      <c r="AO90" s="530"/>
      <c r="AP90" s="530"/>
      <c r="AQ90" s="530"/>
      <c r="AR90" s="530" t="s">
        <v>208</v>
      </c>
      <c r="AS90" s="530"/>
      <c r="AT90" s="532" t="s">
        <v>205</v>
      </c>
      <c r="AU90" s="568" t="s">
        <v>205</v>
      </c>
    </row>
    <row r="91" spans="1:47" hidden="1" x14ac:dyDescent="0.4">
      <c r="A91" s="533" t="s">
        <v>633</v>
      </c>
      <c r="B91" s="534" t="s">
        <v>603</v>
      </c>
      <c r="C91" s="530" t="s">
        <v>311</v>
      </c>
      <c r="D91" s="534" t="s">
        <v>634</v>
      </c>
      <c r="E91" s="535" t="s">
        <v>635</v>
      </c>
      <c r="F91" s="535" t="s">
        <v>636</v>
      </c>
      <c r="G91" s="535" t="s">
        <v>637</v>
      </c>
      <c r="H91" s="535" t="s">
        <v>638</v>
      </c>
      <c r="I91" s="539"/>
      <c r="J91" s="535"/>
      <c r="K91" s="535"/>
      <c r="L91" s="535"/>
      <c r="M91" s="535"/>
      <c r="N91" s="535"/>
      <c r="O91" s="530" t="s">
        <v>630</v>
      </c>
      <c r="P91" s="530"/>
      <c r="Q91" s="530"/>
      <c r="R91" s="530"/>
      <c r="S91" s="530"/>
      <c r="T91" s="530"/>
      <c r="U91" s="530"/>
      <c r="V91" s="531" t="s">
        <v>631</v>
      </c>
      <c r="W91" s="530" t="s">
        <v>36</v>
      </c>
      <c r="X91" s="530" t="s">
        <v>203</v>
      </c>
      <c r="Y91" s="530" t="s">
        <v>329</v>
      </c>
      <c r="Z91" s="530" t="s">
        <v>205</v>
      </c>
      <c r="AA91" s="530" t="s">
        <v>205</v>
      </c>
      <c r="AB91" s="530" t="s">
        <v>205</v>
      </c>
      <c r="AC91" s="530" t="s">
        <v>205</v>
      </c>
      <c r="AD91" s="530" t="s">
        <v>639</v>
      </c>
      <c r="AE91" s="530" t="s">
        <v>205</v>
      </c>
      <c r="AF91" s="530" t="s">
        <v>205</v>
      </c>
      <c r="AG91" s="530" t="s">
        <v>205</v>
      </c>
      <c r="AH91" s="530" t="s">
        <v>205</v>
      </c>
      <c r="AI91" s="530" t="s">
        <v>205</v>
      </c>
      <c r="AJ91" s="530"/>
      <c r="AK91" s="530" t="s">
        <v>258</v>
      </c>
      <c r="AL91" s="459"/>
      <c r="AM91" s="530"/>
      <c r="AN91" s="530"/>
      <c r="AO91" s="530"/>
      <c r="AP91" s="530"/>
      <c r="AQ91" s="530"/>
      <c r="AR91" s="530" t="s">
        <v>208</v>
      </c>
      <c r="AS91" s="530"/>
      <c r="AT91" s="532" t="s">
        <v>205</v>
      </c>
      <c r="AU91" s="568" t="s">
        <v>205</v>
      </c>
    </row>
    <row r="92" spans="1:47" hidden="1" x14ac:dyDescent="0.4">
      <c r="A92" s="533" t="s">
        <v>640</v>
      </c>
      <c r="B92" s="534" t="s">
        <v>603</v>
      </c>
      <c r="C92" s="530" t="s">
        <v>311</v>
      </c>
      <c r="D92" s="534" t="s">
        <v>641</v>
      </c>
      <c r="E92" s="535" t="s">
        <v>642</v>
      </c>
      <c r="F92" s="535" t="s">
        <v>643</v>
      </c>
      <c r="G92" s="535"/>
      <c r="H92" s="535" t="s">
        <v>644</v>
      </c>
      <c r="I92" s="539"/>
      <c r="J92" s="535"/>
      <c r="K92" s="535"/>
      <c r="L92" s="535"/>
      <c r="M92" s="535"/>
      <c r="N92" s="535"/>
      <c r="O92" s="530" t="s">
        <v>630</v>
      </c>
      <c r="P92" s="530"/>
      <c r="Q92" s="530"/>
      <c r="R92" s="530"/>
      <c r="S92" s="530"/>
      <c r="T92" s="530"/>
      <c r="U92" s="530"/>
      <c r="V92" s="531" t="s">
        <v>645</v>
      </c>
      <c r="W92" s="530" t="s">
        <v>36</v>
      </c>
      <c r="X92" s="530" t="s">
        <v>203</v>
      </c>
      <c r="Y92" s="530" t="s">
        <v>329</v>
      </c>
      <c r="Z92" s="530" t="s">
        <v>205</v>
      </c>
      <c r="AA92" s="530" t="s">
        <v>205</v>
      </c>
      <c r="AB92" s="530" t="s">
        <v>205</v>
      </c>
      <c r="AC92" s="530" t="s">
        <v>205</v>
      </c>
      <c r="AD92" s="530" t="s">
        <v>646</v>
      </c>
      <c r="AE92" s="530" t="s">
        <v>205</v>
      </c>
      <c r="AF92" s="530" t="s">
        <v>205</v>
      </c>
      <c r="AG92" s="530" t="s">
        <v>205</v>
      </c>
      <c r="AH92" s="530" t="s">
        <v>205</v>
      </c>
      <c r="AI92" s="530" t="s">
        <v>205</v>
      </c>
      <c r="AJ92" s="530"/>
      <c r="AK92" s="530" t="s">
        <v>258</v>
      </c>
      <c r="AL92" s="459"/>
      <c r="AM92" s="530"/>
      <c r="AN92" s="530"/>
      <c r="AO92" s="530"/>
      <c r="AP92" s="530"/>
      <c r="AQ92" s="530"/>
      <c r="AR92" s="530" t="s">
        <v>208</v>
      </c>
      <c r="AS92" s="530"/>
      <c r="AT92" s="532" t="s">
        <v>205</v>
      </c>
      <c r="AU92" s="568" t="s">
        <v>205</v>
      </c>
    </row>
    <row r="93" spans="1:47" hidden="1" x14ac:dyDescent="0.4">
      <c r="A93" s="533" t="s">
        <v>647</v>
      </c>
      <c r="B93" s="534" t="s">
        <v>603</v>
      </c>
      <c r="C93" s="530" t="s">
        <v>311</v>
      </c>
      <c r="D93" s="534" t="s">
        <v>648</v>
      </c>
      <c r="E93" s="535" t="s">
        <v>649</v>
      </c>
      <c r="F93" s="535" t="s">
        <v>650</v>
      </c>
      <c r="G93" s="535"/>
      <c r="H93" s="535" t="s">
        <v>651</v>
      </c>
      <c r="I93" s="539"/>
      <c r="J93" s="535"/>
      <c r="K93" s="535"/>
      <c r="L93" s="535"/>
      <c r="M93" s="535"/>
      <c r="N93" s="535"/>
      <c r="O93" s="530" t="s">
        <v>630</v>
      </c>
      <c r="P93" s="530"/>
      <c r="Q93" s="530"/>
      <c r="R93" s="530"/>
      <c r="S93" s="530"/>
      <c r="T93" s="530"/>
      <c r="U93" s="530"/>
      <c r="V93" s="531" t="s">
        <v>645</v>
      </c>
      <c r="W93" s="530" t="s">
        <v>36</v>
      </c>
      <c r="X93" s="530" t="s">
        <v>203</v>
      </c>
      <c r="Y93" s="530" t="s">
        <v>329</v>
      </c>
      <c r="Z93" s="530" t="s">
        <v>205</v>
      </c>
      <c r="AA93" s="530" t="s">
        <v>205</v>
      </c>
      <c r="AB93" s="530" t="s">
        <v>205</v>
      </c>
      <c r="AC93" s="530" t="s">
        <v>205</v>
      </c>
      <c r="AD93" s="530" t="s">
        <v>652</v>
      </c>
      <c r="AE93" s="530" t="s">
        <v>205</v>
      </c>
      <c r="AF93" s="530" t="s">
        <v>205</v>
      </c>
      <c r="AG93" s="530" t="s">
        <v>205</v>
      </c>
      <c r="AH93" s="530" t="s">
        <v>205</v>
      </c>
      <c r="AI93" s="530" t="s">
        <v>205</v>
      </c>
      <c r="AJ93" s="530"/>
      <c r="AK93" s="530" t="s">
        <v>258</v>
      </c>
      <c r="AL93" s="459"/>
      <c r="AM93" s="530"/>
      <c r="AN93" s="530"/>
      <c r="AO93" s="530"/>
      <c r="AP93" s="530"/>
      <c r="AQ93" s="530"/>
      <c r="AR93" s="530" t="s">
        <v>208</v>
      </c>
      <c r="AS93" s="530"/>
      <c r="AT93" s="532" t="s">
        <v>205</v>
      </c>
      <c r="AU93" s="568" t="s">
        <v>205</v>
      </c>
    </row>
    <row r="94" spans="1:47" hidden="1" x14ac:dyDescent="0.4">
      <c r="A94" s="533" t="s">
        <v>653</v>
      </c>
      <c r="B94" s="534" t="s">
        <v>603</v>
      </c>
      <c r="C94" s="530" t="s">
        <v>311</v>
      </c>
      <c r="D94" s="534" t="s">
        <v>654</v>
      </c>
      <c r="E94" s="535" t="s">
        <v>655</v>
      </c>
      <c r="F94" s="535"/>
      <c r="G94" s="535"/>
      <c r="H94" s="535"/>
      <c r="I94" s="535"/>
      <c r="J94" s="535"/>
      <c r="K94" s="535"/>
      <c r="L94" s="535"/>
      <c r="M94" s="535"/>
      <c r="N94" s="535"/>
      <c r="O94" s="530" t="s">
        <v>656</v>
      </c>
      <c r="P94" s="530"/>
      <c r="Q94" s="530"/>
      <c r="R94" s="530"/>
      <c r="S94" s="530"/>
      <c r="T94" s="530"/>
      <c r="U94" s="530"/>
      <c r="V94" s="531" t="s">
        <v>657</v>
      </c>
      <c r="W94" s="530" t="s">
        <v>202</v>
      </c>
      <c r="X94" s="530" t="s">
        <v>203</v>
      </c>
      <c r="Y94" s="530" t="s">
        <v>499</v>
      </c>
      <c r="Z94" s="530" t="s">
        <v>205</v>
      </c>
      <c r="AA94" s="530" t="s">
        <v>205</v>
      </c>
      <c r="AB94" s="530" t="s">
        <v>205</v>
      </c>
      <c r="AC94" s="530" t="s">
        <v>205</v>
      </c>
      <c r="AD94" s="530" t="s">
        <v>658</v>
      </c>
      <c r="AE94" s="530" t="s">
        <v>205</v>
      </c>
      <c r="AF94" s="530" t="s">
        <v>205</v>
      </c>
      <c r="AG94" s="530" t="s">
        <v>205</v>
      </c>
      <c r="AH94" s="530" t="s">
        <v>205</v>
      </c>
      <c r="AI94" s="530" t="s">
        <v>205</v>
      </c>
      <c r="AJ94" s="530"/>
      <c r="AK94" s="530" t="s">
        <v>258</v>
      </c>
      <c r="AL94" s="459"/>
      <c r="AM94" s="530"/>
      <c r="AN94" s="530"/>
      <c r="AO94" s="530"/>
      <c r="AP94" s="530"/>
      <c r="AQ94" s="530"/>
      <c r="AR94" s="530" t="s">
        <v>208</v>
      </c>
      <c r="AS94" s="530"/>
      <c r="AT94" s="532" t="s">
        <v>205</v>
      </c>
      <c r="AU94" s="568" t="s">
        <v>205</v>
      </c>
    </row>
    <row r="95" spans="1:47" hidden="1" x14ac:dyDescent="0.4">
      <c r="A95" s="533" t="s">
        <v>659</v>
      </c>
      <c r="B95" s="534" t="s">
        <v>603</v>
      </c>
      <c r="C95" s="530" t="s">
        <v>311</v>
      </c>
      <c r="D95" s="534" t="s">
        <v>660</v>
      </c>
      <c r="E95" s="535" t="s">
        <v>661</v>
      </c>
      <c r="F95" s="535" t="s">
        <v>662</v>
      </c>
      <c r="G95" s="535"/>
      <c r="H95" s="535"/>
      <c r="I95" s="535"/>
      <c r="J95" s="535"/>
      <c r="K95" s="535"/>
      <c r="L95" s="535"/>
      <c r="M95" s="535"/>
      <c r="N95" s="535"/>
      <c r="O95" s="530"/>
      <c r="P95" s="530"/>
      <c r="Q95" s="530"/>
      <c r="R95" s="530"/>
      <c r="S95" s="530"/>
      <c r="T95" s="530"/>
      <c r="U95" s="530"/>
      <c r="V95" s="531" t="s">
        <v>657</v>
      </c>
      <c r="W95" s="530" t="s">
        <v>202</v>
      </c>
      <c r="X95" s="530" t="s">
        <v>203</v>
      </c>
      <c r="Y95" s="530" t="s">
        <v>204</v>
      </c>
      <c r="Z95" s="530" t="s">
        <v>205</v>
      </c>
      <c r="AA95" s="530" t="s">
        <v>205</v>
      </c>
      <c r="AB95" s="530" t="s">
        <v>205</v>
      </c>
      <c r="AC95" s="530" t="s">
        <v>205</v>
      </c>
      <c r="AD95" s="530" t="s">
        <v>663</v>
      </c>
      <c r="AE95" s="530" t="s">
        <v>205</v>
      </c>
      <c r="AF95" s="530" t="s">
        <v>205</v>
      </c>
      <c r="AG95" s="530" t="s">
        <v>205</v>
      </c>
      <c r="AH95" s="530" t="s">
        <v>205</v>
      </c>
      <c r="AI95" s="530" t="s">
        <v>205</v>
      </c>
      <c r="AJ95" s="530"/>
      <c r="AK95" s="530" t="s">
        <v>204</v>
      </c>
      <c r="AL95" s="459"/>
      <c r="AM95" s="530"/>
      <c r="AN95" s="530"/>
      <c r="AO95" s="530"/>
      <c r="AP95" s="530"/>
      <c r="AQ95" s="530"/>
      <c r="AR95" s="530" t="s">
        <v>208</v>
      </c>
      <c r="AS95" s="530"/>
      <c r="AT95" s="532" t="s">
        <v>205</v>
      </c>
      <c r="AU95" s="568" t="s">
        <v>205</v>
      </c>
    </row>
    <row r="96" spans="1:47" hidden="1" x14ac:dyDescent="0.4">
      <c r="A96" s="533" t="s">
        <v>664</v>
      </c>
      <c r="B96" s="534" t="s">
        <v>603</v>
      </c>
      <c r="C96" s="530" t="s">
        <v>311</v>
      </c>
      <c r="D96" s="534" t="s">
        <v>665</v>
      </c>
      <c r="E96" s="535" t="s">
        <v>666</v>
      </c>
      <c r="F96" s="535" t="s">
        <v>667</v>
      </c>
      <c r="G96" s="535"/>
      <c r="H96" s="535"/>
      <c r="I96" s="535"/>
      <c r="J96" s="535"/>
      <c r="K96" s="535"/>
      <c r="L96" s="535"/>
      <c r="M96" s="535"/>
      <c r="N96" s="535"/>
      <c r="O96" s="530"/>
      <c r="P96" s="530"/>
      <c r="Q96" s="530"/>
      <c r="R96" s="530"/>
      <c r="S96" s="530"/>
      <c r="T96" s="530"/>
      <c r="U96" s="530"/>
      <c r="V96" s="531" t="s">
        <v>657</v>
      </c>
      <c r="W96" s="530" t="s">
        <v>202</v>
      </c>
      <c r="X96" s="530" t="s">
        <v>203</v>
      </c>
      <c r="Y96" s="530" t="s">
        <v>204</v>
      </c>
      <c r="Z96" s="530" t="s">
        <v>205</v>
      </c>
      <c r="AA96" s="530" t="s">
        <v>205</v>
      </c>
      <c r="AB96" s="530" t="s">
        <v>205</v>
      </c>
      <c r="AC96" s="530" t="s">
        <v>205</v>
      </c>
      <c r="AD96" s="530" t="s">
        <v>668</v>
      </c>
      <c r="AE96" s="530" t="s">
        <v>205</v>
      </c>
      <c r="AF96" s="530" t="s">
        <v>205</v>
      </c>
      <c r="AG96" s="530" t="s">
        <v>205</v>
      </c>
      <c r="AH96" s="530" t="s">
        <v>205</v>
      </c>
      <c r="AI96" s="530" t="s">
        <v>205</v>
      </c>
      <c r="AJ96" s="530"/>
      <c r="AK96" s="530" t="s">
        <v>204</v>
      </c>
      <c r="AL96" s="459"/>
      <c r="AM96" s="530"/>
      <c r="AN96" s="530"/>
      <c r="AO96" s="530"/>
      <c r="AP96" s="530"/>
      <c r="AQ96" s="530"/>
      <c r="AR96" s="530" t="s">
        <v>208</v>
      </c>
      <c r="AS96" s="530"/>
      <c r="AT96" s="532" t="s">
        <v>205</v>
      </c>
      <c r="AU96" s="568" t="s">
        <v>205</v>
      </c>
    </row>
    <row r="97" spans="1:47" hidden="1" x14ac:dyDescent="0.4">
      <c r="A97" s="533" t="s">
        <v>669</v>
      </c>
      <c r="B97" s="534" t="s">
        <v>603</v>
      </c>
      <c r="C97" s="530" t="s">
        <v>311</v>
      </c>
      <c r="D97" s="513" t="s">
        <v>670</v>
      </c>
      <c r="E97" s="535" t="s">
        <v>671</v>
      </c>
      <c r="F97" s="535" t="s">
        <v>672</v>
      </c>
      <c r="G97" s="535"/>
      <c r="H97" s="535"/>
      <c r="I97" s="535"/>
      <c r="J97" s="535"/>
      <c r="K97" s="535"/>
      <c r="L97" s="535"/>
      <c r="M97" s="535"/>
      <c r="N97" s="535"/>
      <c r="O97" s="530" t="s">
        <v>673</v>
      </c>
      <c r="P97" s="530"/>
      <c r="Q97" s="530"/>
      <c r="R97" s="530"/>
      <c r="S97" s="530"/>
      <c r="T97" s="530"/>
      <c r="U97" s="530"/>
      <c r="V97" s="531" t="s">
        <v>657</v>
      </c>
      <c r="W97" s="530" t="s">
        <v>202</v>
      </c>
      <c r="X97" s="530" t="s">
        <v>203</v>
      </c>
      <c r="Y97" s="530" t="s">
        <v>204</v>
      </c>
      <c r="Z97" s="530" t="s">
        <v>205</v>
      </c>
      <c r="AA97" s="530" t="s">
        <v>205</v>
      </c>
      <c r="AB97" s="530" t="s">
        <v>205</v>
      </c>
      <c r="AC97" s="530" t="s">
        <v>205</v>
      </c>
      <c r="AD97" s="530" t="s">
        <v>674</v>
      </c>
      <c r="AE97" s="530" t="s">
        <v>205</v>
      </c>
      <c r="AF97" s="530" t="s">
        <v>205</v>
      </c>
      <c r="AG97" s="530" t="s">
        <v>205</v>
      </c>
      <c r="AH97" s="530" t="s">
        <v>205</v>
      </c>
      <c r="AI97" s="530" t="s">
        <v>205</v>
      </c>
      <c r="AJ97" s="530"/>
      <c r="AK97" s="530" t="s">
        <v>204</v>
      </c>
      <c r="AL97" s="459"/>
      <c r="AM97" s="530"/>
      <c r="AN97" s="530"/>
      <c r="AO97" s="530"/>
      <c r="AP97" s="530"/>
      <c r="AQ97" s="530"/>
      <c r="AR97" s="530" t="s">
        <v>208</v>
      </c>
      <c r="AS97" s="530"/>
      <c r="AT97" s="532" t="s">
        <v>205</v>
      </c>
      <c r="AU97" s="568" t="s">
        <v>205</v>
      </c>
    </row>
    <row r="98" spans="1:47" hidden="1" x14ac:dyDescent="0.4">
      <c r="A98" s="533" t="s">
        <v>675</v>
      </c>
      <c r="B98" s="534" t="s">
        <v>603</v>
      </c>
      <c r="C98" s="530" t="s">
        <v>311</v>
      </c>
      <c r="D98" s="534" t="s">
        <v>676</v>
      </c>
      <c r="E98" s="535" t="s">
        <v>677</v>
      </c>
      <c r="F98" s="535" t="s">
        <v>678</v>
      </c>
      <c r="G98" s="535"/>
      <c r="H98" s="535"/>
      <c r="I98" s="535"/>
      <c r="J98" s="535"/>
      <c r="K98" s="535"/>
      <c r="L98" s="535"/>
      <c r="M98" s="535"/>
      <c r="N98" s="535"/>
      <c r="O98" s="530" t="s">
        <v>673</v>
      </c>
      <c r="P98" s="530"/>
      <c r="Q98" s="530"/>
      <c r="R98" s="530"/>
      <c r="S98" s="530"/>
      <c r="T98" s="530"/>
      <c r="U98" s="530"/>
      <c r="V98" s="531" t="s">
        <v>657</v>
      </c>
      <c r="W98" s="530" t="s">
        <v>202</v>
      </c>
      <c r="X98" s="530" t="s">
        <v>203</v>
      </c>
      <c r="Y98" s="530" t="s">
        <v>204</v>
      </c>
      <c r="Z98" s="530" t="s">
        <v>205</v>
      </c>
      <c r="AA98" s="530" t="s">
        <v>205</v>
      </c>
      <c r="AB98" s="530" t="s">
        <v>205</v>
      </c>
      <c r="AC98" s="530" t="s">
        <v>205</v>
      </c>
      <c r="AD98" s="530" t="s">
        <v>679</v>
      </c>
      <c r="AE98" s="530" t="s">
        <v>205</v>
      </c>
      <c r="AF98" s="530" t="s">
        <v>205</v>
      </c>
      <c r="AG98" s="530" t="s">
        <v>205</v>
      </c>
      <c r="AH98" s="530" t="s">
        <v>205</v>
      </c>
      <c r="AI98" s="530" t="s">
        <v>205</v>
      </c>
      <c r="AJ98" s="530"/>
      <c r="AK98" s="530" t="s">
        <v>204</v>
      </c>
      <c r="AL98" s="459"/>
      <c r="AM98" s="530"/>
      <c r="AN98" s="530"/>
      <c r="AO98" s="530"/>
      <c r="AP98" s="530"/>
      <c r="AQ98" s="530"/>
      <c r="AR98" s="530" t="s">
        <v>208</v>
      </c>
      <c r="AS98" s="530"/>
      <c r="AT98" s="532" t="s">
        <v>205</v>
      </c>
      <c r="AU98" s="568" t="s">
        <v>205</v>
      </c>
    </row>
    <row r="99" spans="1:47" hidden="1" x14ac:dyDescent="0.4">
      <c r="A99" s="536" t="s">
        <v>680</v>
      </c>
      <c r="B99" s="534" t="s">
        <v>603</v>
      </c>
      <c r="C99" s="530" t="s">
        <v>311</v>
      </c>
      <c r="D99" s="534"/>
      <c r="E99" s="535"/>
      <c r="F99" s="535"/>
      <c r="G99" s="535"/>
      <c r="H99" s="535"/>
      <c r="I99" s="535"/>
      <c r="J99" s="535"/>
      <c r="K99" s="535"/>
      <c r="L99" s="535"/>
      <c r="M99" s="535"/>
      <c r="N99" s="535"/>
      <c r="O99" s="530"/>
      <c r="P99" s="530"/>
      <c r="Q99" s="530"/>
      <c r="R99" s="530"/>
      <c r="S99" s="530"/>
      <c r="T99" s="530"/>
      <c r="U99" s="530" t="s">
        <v>681</v>
      </c>
      <c r="V99" s="531"/>
      <c r="W99" s="530"/>
      <c r="X99" s="530"/>
      <c r="Y99" s="530"/>
      <c r="Z99" s="530"/>
      <c r="AA99" s="530"/>
      <c r="AB99" s="530"/>
      <c r="AC99" s="530"/>
      <c r="AD99" s="530"/>
      <c r="AE99" s="530"/>
      <c r="AF99" s="530"/>
      <c r="AG99" s="530"/>
      <c r="AH99" s="530"/>
      <c r="AI99" s="530"/>
      <c r="AJ99" s="530"/>
      <c r="AK99" s="530"/>
      <c r="AL99" s="459"/>
      <c r="AM99" s="530"/>
      <c r="AN99" s="530"/>
      <c r="AO99" s="530"/>
      <c r="AP99" s="530"/>
      <c r="AQ99" s="530"/>
      <c r="AR99" s="530"/>
      <c r="AS99" s="530"/>
      <c r="AT99" s="532"/>
      <c r="AU99" s="568"/>
    </row>
    <row r="100" spans="1:47" hidden="1" x14ac:dyDescent="0.4">
      <c r="A100" s="536" t="s">
        <v>683</v>
      </c>
      <c r="B100" s="534" t="s">
        <v>603</v>
      </c>
      <c r="C100" s="530" t="s">
        <v>311</v>
      </c>
      <c r="D100" s="534"/>
      <c r="E100" s="539"/>
      <c r="F100" s="539"/>
      <c r="G100" s="535"/>
      <c r="H100" s="535"/>
      <c r="I100" s="535"/>
      <c r="J100" s="535"/>
      <c r="K100" s="535"/>
      <c r="L100" s="535"/>
      <c r="M100" s="535"/>
      <c r="N100" s="535"/>
      <c r="O100" s="530"/>
      <c r="P100" s="530"/>
      <c r="Q100" s="530"/>
      <c r="R100" s="530"/>
      <c r="S100" s="530"/>
      <c r="T100" s="530"/>
      <c r="U100" s="530"/>
      <c r="V100" s="531"/>
      <c r="W100" s="530"/>
      <c r="X100" s="530"/>
      <c r="Y100" s="530"/>
      <c r="Z100" s="530"/>
      <c r="AA100" s="530"/>
      <c r="AB100" s="530"/>
      <c r="AC100" s="530"/>
      <c r="AD100" s="530"/>
      <c r="AE100" s="530"/>
      <c r="AF100" s="530"/>
      <c r="AG100" s="530"/>
      <c r="AH100" s="530"/>
      <c r="AI100" s="530"/>
      <c r="AJ100" s="530"/>
      <c r="AK100" s="530"/>
      <c r="AL100" s="459"/>
      <c r="AM100" s="530"/>
      <c r="AN100" s="530"/>
      <c r="AO100" s="530"/>
      <c r="AP100" s="530"/>
      <c r="AQ100" s="530"/>
      <c r="AR100" s="530"/>
      <c r="AS100" s="530"/>
      <c r="AT100" s="532"/>
      <c r="AU100" s="568"/>
    </row>
    <row r="101" spans="1:47" hidden="1" x14ac:dyDescent="0.4">
      <c r="A101" s="533" t="s">
        <v>685</v>
      </c>
      <c r="B101" s="534" t="s">
        <v>603</v>
      </c>
      <c r="C101" s="530" t="s">
        <v>311</v>
      </c>
      <c r="D101" s="534" t="s">
        <v>686</v>
      </c>
      <c r="E101" s="535" t="s">
        <v>687</v>
      </c>
      <c r="F101" s="535" t="s">
        <v>688</v>
      </c>
      <c r="G101" s="535" t="s">
        <v>2105</v>
      </c>
      <c r="H101" s="535"/>
      <c r="I101" s="535"/>
      <c r="J101" s="535"/>
      <c r="K101" s="535"/>
      <c r="L101" s="535"/>
      <c r="M101" s="535"/>
      <c r="N101" s="535"/>
      <c r="O101" s="530"/>
      <c r="P101" s="530"/>
      <c r="Q101" s="530"/>
      <c r="R101" s="530"/>
      <c r="S101" s="530"/>
      <c r="T101" s="530"/>
      <c r="U101" s="530"/>
      <c r="V101" s="531" t="s">
        <v>657</v>
      </c>
      <c r="W101" s="530" t="s">
        <v>202</v>
      </c>
      <c r="X101" s="530" t="s">
        <v>203</v>
      </c>
      <c r="Y101" s="530" t="s">
        <v>204</v>
      </c>
      <c r="Z101" s="530" t="s">
        <v>205</v>
      </c>
      <c r="AA101" s="530" t="s">
        <v>205</v>
      </c>
      <c r="AB101" s="530" t="s">
        <v>205</v>
      </c>
      <c r="AC101" s="530" t="s">
        <v>205</v>
      </c>
      <c r="AD101" s="530" t="s">
        <v>689</v>
      </c>
      <c r="AE101" s="530" t="s">
        <v>205</v>
      </c>
      <c r="AF101" s="530" t="s">
        <v>205</v>
      </c>
      <c r="AG101" s="530" t="s">
        <v>205</v>
      </c>
      <c r="AH101" s="530" t="s">
        <v>205</v>
      </c>
      <c r="AI101" s="530" t="s">
        <v>205</v>
      </c>
      <c r="AJ101" s="530"/>
      <c r="AK101" s="530" t="s">
        <v>258</v>
      </c>
      <c r="AL101" s="459"/>
      <c r="AM101" s="530"/>
      <c r="AN101" s="530"/>
      <c r="AO101" s="530"/>
      <c r="AP101" s="530"/>
      <c r="AQ101" s="530"/>
      <c r="AR101" s="530" t="s">
        <v>208</v>
      </c>
      <c r="AS101" s="530"/>
      <c r="AT101" s="532" t="s">
        <v>205</v>
      </c>
      <c r="AU101" s="568" t="s">
        <v>205</v>
      </c>
    </row>
    <row r="102" spans="1:47" hidden="1" x14ac:dyDescent="0.4">
      <c r="A102" s="533" t="s">
        <v>690</v>
      </c>
      <c r="B102" s="534" t="s">
        <v>603</v>
      </c>
      <c r="C102" s="530" t="s">
        <v>311</v>
      </c>
      <c r="D102" s="534" t="s">
        <v>691</v>
      </c>
      <c r="E102" s="535" t="s">
        <v>692</v>
      </c>
      <c r="F102" s="535" t="s">
        <v>693</v>
      </c>
      <c r="G102" s="535"/>
      <c r="H102" s="535"/>
      <c r="I102" s="535"/>
      <c r="J102" s="535"/>
      <c r="K102" s="535"/>
      <c r="L102" s="535"/>
      <c r="M102" s="535"/>
      <c r="N102" s="535"/>
      <c r="O102" s="530"/>
      <c r="P102" s="530"/>
      <c r="Q102" s="530"/>
      <c r="R102" s="530"/>
      <c r="S102" s="530"/>
      <c r="T102" s="530"/>
      <c r="U102" s="530"/>
      <c r="V102" s="531" t="s">
        <v>657</v>
      </c>
      <c r="W102" s="530" t="s">
        <v>202</v>
      </c>
      <c r="X102" s="530" t="s">
        <v>203</v>
      </c>
      <c r="Y102" s="530" t="s">
        <v>204</v>
      </c>
      <c r="Z102" s="530"/>
      <c r="AA102" s="530"/>
      <c r="AB102" s="530" t="s">
        <v>205</v>
      </c>
      <c r="AC102" s="530" t="s">
        <v>205</v>
      </c>
      <c r="AD102" s="530" t="s">
        <v>694</v>
      </c>
      <c r="AE102" s="530" t="s">
        <v>205</v>
      </c>
      <c r="AF102" s="530" t="s">
        <v>205</v>
      </c>
      <c r="AG102" s="530" t="s">
        <v>205</v>
      </c>
      <c r="AH102" s="530" t="s">
        <v>205</v>
      </c>
      <c r="AI102" s="530" t="s">
        <v>205</v>
      </c>
      <c r="AJ102" s="530"/>
      <c r="AK102" s="530" t="s">
        <v>204</v>
      </c>
      <c r="AL102" s="459"/>
      <c r="AM102" s="530"/>
      <c r="AN102" s="530"/>
      <c r="AO102" s="530"/>
      <c r="AP102" s="530"/>
      <c r="AQ102" s="530"/>
      <c r="AR102" s="530" t="s">
        <v>208</v>
      </c>
      <c r="AS102" s="530"/>
      <c r="AT102" s="532" t="s">
        <v>205</v>
      </c>
      <c r="AU102" s="568" t="s">
        <v>205</v>
      </c>
    </row>
    <row r="103" spans="1:47" hidden="1" x14ac:dyDescent="0.4">
      <c r="A103" s="536" t="s">
        <v>695</v>
      </c>
      <c r="B103" s="534" t="s">
        <v>603</v>
      </c>
      <c r="C103" s="530" t="s">
        <v>311</v>
      </c>
      <c r="D103" s="534"/>
      <c r="E103" s="535"/>
      <c r="F103" s="535"/>
      <c r="G103" s="535"/>
      <c r="H103" s="535"/>
      <c r="I103" s="535"/>
      <c r="J103" s="535"/>
      <c r="K103" s="535"/>
      <c r="L103" s="535"/>
      <c r="M103" s="535"/>
      <c r="N103" s="535"/>
      <c r="O103" s="530"/>
      <c r="P103" s="530"/>
      <c r="Q103" s="530"/>
      <c r="R103" s="530"/>
      <c r="S103" s="530"/>
      <c r="T103" s="530"/>
      <c r="U103" s="530"/>
      <c r="V103" s="531"/>
      <c r="W103" s="530"/>
      <c r="X103" s="530"/>
      <c r="Y103" s="530"/>
      <c r="Z103" s="530"/>
      <c r="AA103" s="530"/>
      <c r="AB103" s="530"/>
      <c r="AC103" s="530"/>
      <c r="AD103" s="530"/>
      <c r="AE103" s="530"/>
      <c r="AF103" s="530"/>
      <c r="AG103" s="530"/>
      <c r="AH103" s="530"/>
      <c r="AI103" s="530"/>
      <c r="AJ103" s="530"/>
      <c r="AK103" s="530"/>
      <c r="AL103" s="459"/>
      <c r="AM103" s="530"/>
      <c r="AN103" s="530"/>
      <c r="AO103" s="530"/>
      <c r="AP103" s="530"/>
      <c r="AQ103" s="530"/>
      <c r="AR103" s="530"/>
      <c r="AS103" s="530"/>
      <c r="AT103" s="532"/>
      <c r="AU103" s="568"/>
    </row>
    <row r="104" spans="1:47" hidden="1" x14ac:dyDescent="0.4">
      <c r="A104" s="533" t="s">
        <v>697</v>
      </c>
      <c r="B104" s="534" t="s">
        <v>603</v>
      </c>
      <c r="C104" s="530" t="s">
        <v>311</v>
      </c>
      <c r="D104" s="534" t="s">
        <v>698</v>
      </c>
      <c r="E104" s="549"/>
      <c r="F104" s="535" t="s">
        <v>699</v>
      </c>
      <c r="G104" s="535" t="s">
        <v>700</v>
      </c>
      <c r="H104" s="535"/>
      <c r="I104" s="535"/>
      <c r="J104" s="535"/>
      <c r="K104" s="535"/>
      <c r="L104" s="535"/>
      <c r="M104" s="535"/>
      <c r="N104" s="535"/>
      <c r="O104" s="530" t="s">
        <v>604</v>
      </c>
      <c r="P104" s="530"/>
      <c r="Q104" s="530"/>
      <c r="R104" s="530"/>
      <c r="S104" s="530"/>
      <c r="T104" s="530"/>
      <c r="U104" s="530"/>
      <c r="V104" s="531" t="s">
        <v>2171</v>
      </c>
      <c r="W104" s="530" t="s">
        <v>202</v>
      </c>
      <c r="X104" s="530" t="s">
        <v>281</v>
      </c>
      <c r="Y104" s="530" t="s">
        <v>21</v>
      </c>
      <c r="Z104" s="530" t="s">
        <v>282</v>
      </c>
      <c r="AA104" s="530"/>
      <c r="AB104" s="530" t="s">
        <v>205</v>
      </c>
      <c r="AC104" s="530" t="s">
        <v>205</v>
      </c>
      <c r="AD104" s="530" t="s">
        <v>702</v>
      </c>
      <c r="AE104" s="530" t="s">
        <v>205</v>
      </c>
      <c r="AF104" s="530" t="s">
        <v>205</v>
      </c>
      <c r="AG104" s="530" t="s">
        <v>205</v>
      </c>
      <c r="AH104" s="530" t="s">
        <v>205</v>
      </c>
      <c r="AI104" s="530" t="s">
        <v>205</v>
      </c>
      <c r="AJ104" s="530"/>
      <c r="AK104" s="530" t="s">
        <v>258</v>
      </c>
      <c r="AL104" s="459"/>
      <c r="AM104" s="530"/>
      <c r="AN104" s="530"/>
      <c r="AO104" s="530"/>
      <c r="AP104" s="530"/>
      <c r="AQ104" s="530"/>
      <c r="AR104" s="530" t="s">
        <v>208</v>
      </c>
      <c r="AS104" s="530"/>
      <c r="AT104" s="532" t="s">
        <v>205</v>
      </c>
      <c r="AU104" s="568" t="s">
        <v>205</v>
      </c>
    </row>
    <row r="105" spans="1:47" hidden="1" x14ac:dyDescent="0.4">
      <c r="A105" s="536" t="s">
        <v>703</v>
      </c>
      <c r="B105" s="534" t="s">
        <v>603</v>
      </c>
      <c r="C105" s="530" t="s">
        <v>311</v>
      </c>
      <c r="D105" s="534"/>
      <c r="E105" s="539"/>
      <c r="F105" s="535"/>
      <c r="G105" s="535"/>
      <c r="H105" s="535"/>
      <c r="I105" s="535"/>
      <c r="J105" s="535"/>
      <c r="K105" s="535"/>
      <c r="L105" s="535"/>
      <c r="M105" s="535"/>
      <c r="N105" s="535"/>
      <c r="O105" s="530"/>
      <c r="P105" s="530"/>
      <c r="Q105" s="530"/>
      <c r="R105" s="530"/>
      <c r="S105" s="530"/>
      <c r="T105" s="530"/>
      <c r="U105" s="530"/>
      <c r="V105" s="531"/>
      <c r="W105" s="530"/>
      <c r="X105" s="530"/>
      <c r="Y105" s="530"/>
      <c r="Z105" s="530"/>
      <c r="AA105" s="530"/>
      <c r="AB105" s="530"/>
      <c r="AC105" s="530"/>
      <c r="AD105" s="530"/>
      <c r="AE105" s="530"/>
      <c r="AF105" s="530"/>
      <c r="AG105" s="530"/>
      <c r="AH105" s="530"/>
      <c r="AI105" s="530"/>
      <c r="AJ105" s="530"/>
      <c r="AK105" s="530"/>
      <c r="AL105" s="459"/>
      <c r="AM105" s="530"/>
      <c r="AN105" s="530"/>
      <c r="AO105" s="530"/>
      <c r="AP105" s="530"/>
      <c r="AQ105" s="530"/>
      <c r="AR105" s="530"/>
      <c r="AS105" s="530"/>
      <c r="AT105" s="532"/>
      <c r="AU105" s="568"/>
    </row>
    <row r="106" spans="1:47" hidden="1" x14ac:dyDescent="0.4">
      <c r="A106" s="533" t="s">
        <v>705</v>
      </c>
      <c r="B106" s="534" t="s">
        <v>603</v>
      </c>
      <c r="C106" s="530" t="s">
        <v>311</v>
      </c>
      <c r="D106" s="534" t="s">
        <v>706</v>
      </c>
      <c r="E106" s="539" t="s">
        <v>707</v>
      </c>
      <c r="F106" s="535"/>
      <c r="G106" s="535"/>
      <c r="H106" s="535"/>
      <c r="I106" s="535"/>
      <c r="J106" s="535"/>
      <c r="K106" s="535"/>
      <c r="L106" s="535"/>
      <c r="M106" s="535"/>
      <c r="N106" s="535"/>
      <c r="O106" s="530"/>
      <c r="P106" s="530"/>
      <c r="Q106" s="530"/>
      <c r="R106" s="530"/>
      <c r="S106" s="530"/>
      <c r="T106" s="530"/>
      <c r="U106" s="530"/>
      <c r="V106" s="531" t="s">
        <v>708</v>
      </c>
      <c r="W106" s="530" t="s">
        <v>202</v>
      </c>
      <c r="X106" s="530" t="s">
        <v>281</v>
      </c>
      <c r="Y106" s="530" t="s">
        <v>21</v>
      </c>
      <c r="Z106" s="530" t="s">
        <v>282</v>
      </c>
      <c r="AA106" s="530"/>
      <c r="AB106" s="530" t="s">
        <v>205</v>
      </c>
      <c r="AC106" s="530" t="s">
        <v>205</v>
      </c>
      <c r="AD106" s="530" t="s">
        <v>206</v>
      </c>
      <c r="AE106" s="530" t="s">
        <v>205</v>
      </c>
      <c r="AF106" s="530" t="s">
        <v>205</v>
      </c>
      <c r="AG106" s="530" t="s">
        <v>205</v>
      </c>
      <c r="AH106" s="530" t="s">
        <v>205</v>
      </c>
      <c r="AI106" s="530" t="s">
        <v>205</v>
      </c>
      <c r="AJ106" s="530"/>
      <c r="AK106" s="530" t="s">
        <v>204</v>
      </c>
      <c r="AL106" s="459"/>
      <c r="AM106" s="530"/>
      <c r="AN106" s="530"/>
      <c r="AO106" s="530"/>
      <c r="AP106" s="530"/>
      <c r="AQ106" s="530"/>
      <c r="AR106" s="530" t="s">
        <v>208</v>
      </c>
      <c r="AS106" s="530"/>
      <c r="AT106" s="532" t="s">
        <v>205</v>
      </c>
      <c r="AU106" s="568" t="s">
        <v>205</v>
      </c>
    </row>
    <row r="107" spans="1:47" hidden="1" x14ac:dyDescent="0.4">
      <c r="A107" s="536" t="s">
        <v>709</v>
      </c>
      <c r="B107" s="534" t="s">
        <v>603</v>
      </c>
      <c r="C107" s="530" t="s">
        <v>311</v>
      </c>
      <c r="D107" s="534"/>
      <c r="E107" s="535"/>
      <c r="F107" s="535"/>
      <c r="G107" s="535"/>
      <c r="H107" s="535"/>
      <c r="I107" s="535"/>
      <c r="J107" s="535"/>
      <c r="K107" s="535"/>
      <c r="L107" s="535"/>
      <c r="M107" s="535"/>
      <c r="N107" s="535"/>
      <c r="O107" s="530"/>
      <c r="P107" s="530"/>
      <c r="Q107" s="530"/>
      <c r="R107" s="530"/>
      <c r="S107" s="530"/>
      <c r="T107" s="530"/>
      <c r="U107" s="530"/>
      <c r="V107" s="531"/>
      <c r="W107" s="530"/>
      <c r="X107" s="530"/>
      <c r="Y107" s="530"/>
      <c r="Z107" s="530"/>
      <c r="AA107" s="530"/>
      <c r="AB107" s="530"/>
      <c r="AC107" s="530"/>
      <c r="AD107" s="530"/>
      <c r="AE107" s="530"/>
      <c r="AF107" s="530"/>
      <c r="AG107" s="530"/>
      <c r="AH107" s="530"/>
      <c r="AI107" s="530"/>
      <c r="AJ107" s="530"/>
      <c r="AK107" s="530"/>
      <c r="AL107" s="459"/>
      <c r="AM107" s="530"/>
      <c r="AN107" s="530"/>
      <c r="AO107" s="530"/>
      <c r="AP107" s="530"/>
      <c r="AQ107" s="530"/>
      <c r="AR107" s="530"/>
      <c r="AS107" s="530"/>
      <c r="AT107" s="532"/>
      <c r="AU107" s="568"/>
    </row>
    <row r="108" spans="1:47" hidden="1" x14ac:dyDescent="0.4">
      <c r="A108" s="536" t="s">
        <v>711</v>
      </c>
      <c r="B108" s="534" t="s">
        <v>603</v>
      </c>
      <c r="C108" s="530" t="s">
        <v>311</v>
      </c>
      <c r="D108" s="534"/>
      <c r="E108" s="535"/>
      <c r="F108" s="535"/>
      <c r="G108" s="535"/>
      <c r="H108" s="535"/>
      <c r="I108" s="535"/>
      <c r="J108" s="535"/>
      <c r="K108" s="535"/>
      <c r="L108" s="535"/>
      <c r="M108" s="535"/>
      <c r="N108" s="535"/>
      <c r="O108" s="530"/>
      <c r="P108" s="530"/>
      <c r="Q108" s="530"/>
      <c r="R108" s="530"/>
      <c r="S108" s="530"/>
      <c r="T108" s="530"/>
      <c r="U108" s="530"/>
      <c r="V108" s="531"/>
      <c r="W108" s="530"/>
      <c r="X108" s="530"/>
      <c r="Y108" s="530"/>
      <c r="Z108" s="530"/>
      <c r="AA108" s="530"/>
      <c r="AB108" s="530"/>
      <c r="AC108" s="530"/>
      <c r="AD108" s="530"/>
      <c r="AE108" s="530"/>
      <c r="AF108" s="530"/>
      <c r="AG108" s="530"/>
      <c r="AH108" s="530"/>
      <c r="AI108" s="530"/>
      <c r="AJ108" s="530"/>
      <c r="AK108" s="530"/>
      <c r="AL108" s="459"/>
      <c r="AM108" s="530"/>
      <c r="AN108" s="530"/>
      <c r="AO108" s="530"/>
      <c r="AP108" s="530"/>
      <c r="AQ108" s="530"/>
      <c r="AR108" s="530"/>
      <c r="AS108" s="530"/>
      <c r="AT108" s="532"/>
      <c r="AU108" s="568"/>
    </row>
    <row r="109" spans="1:47" hidden="1" x14ac:dyDescent="0.4">
      <c r="A109" s="536" t="s">
        <v>712</v>
      </c>
      <c r="B109" s="534" t="s">
        <v>603</v>
      </c>
      <c r="C109" s="530" t="s">
        <v>311</v>
      </c>
      <c r="D109" s="534"/>
      <c r="E109" s="535"/>
      <c r="F109" s="535"/>
      <c r="G109" s="535"/>
      <c r="H109" s="535"/>
      <c r="I109" s="535"/>
      <c r="J109" s="535"/>
      <c r="K109" s="535"/>
      <c r="L109" s="535"/>
      <c r="M109" s="535"/>
      <c r="N109" s="535"/>
      <c r="O109" s="530"/>
      <c r="P109" s="530"/>
      <c r="Q109" s="530"/>
      <c r="R109" s="530"/>
      <c r="S109" s="530"/>
      <c r="T109" s="530"/>
      <c r="U109" s="530"/>
      <c r="V109" s="531"/>
      <c r="W109" s="530"/>
      <c r="X109" s="530"/>
      <c r="Y109" s="530"/>
      <c r="Z109" s="530"/>
      <c r="AA109" s="530"/>
      <c r="AB109" s="530"/>
      <c r="AC109" s="530"/>
      <c r="AD109" s="530"/>
      <c r="AE109" s="530"/>
      <c r="AF109" s="530"/>
      <c r="AG109" s="530"/>
      <c r="AH109" s="530"/>
      <c r="AI109" s="530"/>
      <c r="AJ109" s="530"/>
      <c r="AK109" s="530"/>
      <c r="AL109" s="459"/>
      <c r="AM109" s="530"/>
      <c r="AN109" s="530"/>
      <c r="AO109" s="530"/>
      <c r="AP109" s="530"/>
      <c r="AQ109" s="530"/>
      <c r="AR109" s="530"/>
      <c r="AS109" s="530"/>
      <c r="AT109" s="532"/>
      <c r="AU109" s="568"/>
    </row>
    <row r="110" spans="1:47" ht="16.8" hidden="1" thickBot="1" x14ac:dyDescent="0.45">
      <c r="A110" s="541" t="s">
        <v>713</v>
      </c>
      <c r="B110" s="542" t="s">
        <v>603</v>
      </c>
      <c r="C110" s="543" t="s">
        <v>311</v>
      </c>
      <c r="D110" s="542"/>
      <c r="E110" s="544"/>
      <c r="F110" s="544"/>
      <c r="G110" s="544"/>
      <c r="H110" s="544"/>
      <c r="I110" s="544"/>
      <c r="J110" s="544"/>
      <c r="K110" s="544"/>
      <c r="L110" s="544"/>
      <c r="M110" s="544"/>
      <c r="N110" s="544"/>
      <c r="O110" s="543"/>
      <c r="P110" s="543"/>
      <c r="Q110" s="543"/>
      <c r="R110" s="543"/>
      <c r="S110" s="543"/>
      <c r="T110" s="543"/>
      <c r="U110" s="543"/>
      <c r="V110" s="570"/>
      <c r="W110" s="543"/>
      <c r="X110" s="543"/>
      <c r="Y110" s="543"/>
      <c r="Z110" s="543"/>
      <c r="AA110" s="543"/>
      <c r="AB110" s="543"/>
      <c r="AC110" s="543"/>
      <c r="AD110" s="543"/>
      <c r="AE110" s="543"/>
      <c r="AF110" s="543"/>
      <c r="AG110" s="543"/>
      <c r="AH110" s="543"/>
      <c r="AI110" s="543"/>
      <c r="AJ110" s="543"/>
      <c r="AK110" s="543"/>
      <c r="AL110" s="571"/>
      <c r="AM110" s="543"/>
      <c r="AN110" s="543"/>
      <c r="AO110" s="543"/>
      <c r="AP110" s="543"/>
      <c r="AQ110" s="543"/>
      <c r="AR110" s="543"/>
      <c r="AS110" s="543"/>
      <c r="AT110" s="572"/>
      <c r="AU110" s="573"/>
    </row>
    <row r="111" spans="1:47" hidden="1" x14ac:dyDescent="0.4">
      <c r="A111" s="554"/>
      <c r="B111" s="555"/>
      <c r="C111" s="556"/>
      <c r="D111" s="555"/>
      <c r="E111" s="556"/>
      <c r="F111" s="556"/>
      <c r="G111" s="556"/>
      <c r="H111" s="556"/>
      <c r="I111" s="556"/>
      <c r="J111" s="556"/>
      <c r="K111" s="556"/>
      <c r="L111" s="556"/>
      <c r="M111" s="556"/>
      <c r="N111" s="556"/>
      <c r="O111" s="556"/>
      <c r="P111" s="556"/>
      <c r="Q111" s="556"/>
      <c r="R111" s="556"/>
      <c r="S111" s="556"/>
      <c r="T111" s="556"/>
      <c r="U111" s="556"/>
      <c r="V111" s="555"/>
      <c r="W111" s="556"/>
      <c r="X111" s="556"/>
      <c r="Y111" s="556"/>
      <c r="Z111" s="556"/>
      <c r="AA111" s="556"/>
      <c r="AB111" s="556"/>
      <c r="AC111" s="556"/>
      <c r="AD111" s="556"/>
      <c r="AE111" s="556"/>
      <c r="AF111" s="556"/>
      <c r="AG111" s="556"/>
      <c r="AH111" s="556"/>
      <c r="AI111" s="556"/>
      <c r="AJ111" s="556"/>
      <c r="AK111" s="556"/>
      <c r="AL111" s="557"/>
      <c r="AM111" s="556"/>
      <c r="AN111" s="556"/>
      <c r="AO111" s="556"/>
      <c r="AP111" s="556"/>
      <c r="AQ111" s="556"/>
      <c r="AR111" s="556"/>
      <c r="AS111" s="556"/>
      <c r="AT111" s="556"/>
      <c r="AU111" s="556"/>
    </row>
    <row r="112" spans="1:47" hidden="1" x14ac:dyDescent="0.4">
      <c r="A112" s="548" t="s">
        <v>714</v>
      </c>
      <c r="B112" s="526" t="s">
        <v>715</v>
      </c>
      <c r="C112" s="527"/>
      <c r="D112" s="526"/>
      <c r="E112" s="528"/>
      <c r="F112" s="528"/>
      <c r="G112" s="528"/>
      <c r="H112" s="528"/>
      <c r="I112" s="528"/>
      <c r="J112" s="528"/>
      <c r="K112" s="528"/>
      <c r="L112" s="528"/>
      <c r="M112" s="528"/>
      <c r="N112" s="528"/>
      <c r="O112" s="527"/>
      <c r="P112" s="527"/>
      <c r="Q112" s="527"/>
      <c r="R112" s="527"/>
      <c r="S112" s="527"/>
      <c r="T112" s="527"/>
      <c r="U112" s="527"/>
      <c r="V112" s="564"/>
      <c r="W112" s="527"/>
      <c r="X112" s="527"/>
      <c r="Y112" s="527"/>
      <c r="Z112" s="527"/>
      <c r="AA112" s="527"/>
      <c r="AB112" s="527"/>
      <c r="AC112" s="527"/>
      <c r="AD112" s="527"/>
      <c r="AE112" s="527"/>
      <c r="AF112" s="527"/>
      <c r="AG112" s="527"/>
      <c r="AH112" s="527"/>
      <c r="AI112" s="527"/>
      <c r="AJ112" s="527"/>
      <c r="AK112" s="527"/>
      <c r="AL112" s="565"/>
      <c r="AM112" s="527"/>
      <c r="AN112" s="527"/>
      <c r="AO112" s="527"/>
      <c r="AP112" s="527"/>
      <c r="AQ112" s="527"/>
      <c r="AR112" s="527"/>
      <c r="AS112" s="527"/>
      <c r="AT112" s="566"/>
      <c r="AU112" s="567"/>
    </row>
    <row r="113" spans="1:47" hidden="1" x14ac:dyDescent="0.4">
      <c r="A113" s="533" t="s">
        <v>716</v>
      </c>
      <c r="B113" s="534" t="s">
        <v>715</v>
      </c>
      <c r="C113" s="530" t="s">
        <v>717</v>
      </c>
      <c r="D113" s="534" t="s">
        <v>718</v>
      </c>
      <c r="E113" s="535" t="s">
        <v>719</v>
      </c>
      <c r="F113" s="535"/>
      <c r="G113" s="535"/>
      <c r="H113" s="535"/>
      <c r="I113" s="535"/>
      <c r="J113" s="535"/>
      <c r="K113" s="535"/>
      <c r="L113" s="535"/>
      <c r="M113" s="535"/>
      <c r="N113" s="535"/>
      <c r="O113" s="530"/>
      <c r="P113" s="530"/>
      <c r="Q113" s="530"/>
      <c r="R113" s="530"/>
      <c r="S113" s="530"/>
      <c r="T113" s="530"/>
      <c r="U113" s="530"/>
      <c r="V113" s="531" t="s">
        <v>720</v>
      </c>
      <c r="W113" s="530" t="s">
        <v>202</v>
      </c>
      <c r="X113" s="530" t="s">
        <v>203</v>
      </c>
      <c r="Y113" s="530" t="s">
        <v>21</v>
      </c>
      <c r="Z113" s="530" t="s">
        <v>205</v>
      </c>
      <c r="AA113" s="530" t="s">
        <v>205</v>
      </c>
      <c r="AB113" s="530" t="s">
        <v>205</v>
      </c>
      <c r="AC113" s="530" t="s">
        <v>205</v>
      </c>
      <c r="AD113" s="530" t="s">
        <v>481</v>
      </c>
      <c r="AE113" s="530" t="s">
        <v>205</v>
      </c>
      <c r="AF113" s="530" t="s">
        <v>205</v>
      </c>
      <c r="AG113" s="530" t="s">
        <v>205</v>
      </c>
      <c r="AH113" s="530" t="s">
        <v>205</v>
      </c>
      <c r="AI113" s="530" t="s">
        <v>205</v>
      </c>
      <c r="AJ113" s="530"/>
      <c r="AK113" s="530" t="s">
        <v>296</v>
      </c>
      <c r="AL113" s="459"/>
      <c r="AM113" s="530"/>
      <c r="AN113" s="530"/>
      <c r="AO113" s="530"/>
      <c r="AP113" s="530"/>
      <c r="AQ113" s="530"/>
      <c r="AR113" s="530" t="s">
        <v>208</v>
      </c>
      <c r="AS113" s="530"/>
      <c r="AT113" s="538" t="s">
        <v>259</v>
      </c>
      <c r="AU113" s="568" t="s">
        <v>205</v>
      </c>
    </row>
    <row r="114" spans="1:47" hidden="1" x14ac:dyDescent="0.4">
      <c r="A114" s="533" t="s">
        <v>721</v>
      </c>
      <c r="B114" s="534" t="s">
        <v>715</v>
      </c>
      <c r="C114" s="530" t="s">
        <v>717</v>
      </c>
      <c r="D114" s="534" t="s">
        <v>722</v>
      </c>
      <c r="E114" s="529" t="s">
        <v>723</v>
      </c>
      <c r="F114" s="535" t="s">
        <v>724</v>
      </c>
      <c r="G114" s="535" t="s">
        <v>725</v>
      </c>
      <c r="H114" s="535"/>
      <c r="I114" s="535"/>
      <c r="J114" s="535"/>
      <c r="K114" s="535"/>
      <c r="L114" s="535"/>
      <c r="M114" s="535"/>
      <c r="N114" s="535"/>
      <c r="O114" s="530" t="s">
        <v>726</v>
      </c>
      <c r="P114" s="530"/>
      <c r="Q114" s="530"/>
      <c r="R114" s="530"/>
      <c r="S114" s="530"/>
      <c r="T114" s="530"/>
      <c r="U114" s="530"/>
      <c r="V114" s="531" t="s">
        <v>2172</v>
      </c>
      <c r="W114" s="530" t="s">
        <v>202</v>
      </c>
      <c r="X114" s="530" t="s">
        <v>281</v>
      </c>
      <c r="Y114" s="530" t="s">
        <v>21</v>
      </c>
      <c r="Z114" s="530" t="s">
        <v>282</v>
      </c>
      <c r="AA114" s="530" t="s">
        <v>205</v>
      </c>
      <c r="AB114" s="530" t="s">
        <v>283</v>
      </c>
      <c r="AC114" s="530" t="s">
        <v>205</v>
      </c>
      <c r="AD114" s="530" t="s">
        <v>606</v>
      </c>
      <c r="AE114" s="530" t="s">
        <v>285</v>
      </c>
      <c r="AF114" s="530" t="s">
        <v>286</v>
      </c>
      <c r="AG114" s="530" t="s">
        <v>205</v>
      </c>
      <c r="AH114" s="530" t="s">
        <v>257</v>
      </c>
      <c r="AI114" s="530" t="s">
        <v>287</v>
      </c>
      <c r="AJ114" s="530"/>
      <c r="AK114" s="530" t="s">
        <v>258</v>
      </c>
      <c r="AL114" s="459"/>
      <c r="AM114" s="530"/>
      <c r="AN114" s="530"/>
      <c r="AO114" s="530"/>
      <c r="AP114" s="530"/>
      <c r="AQ114" s="530"/>
      <c r="AR114" s="530" t="s">
        <v>208</v>
      </c>
      <c r="AS114" s="530"/>
      <c r="AT114" s="538" t="s">
        <v>259</v>
      </c>
      <c r="AU114" s="568" t="s">
        <v>205</v>
      </c>
    </row>
    <row r="115" spans="1:47" hidden="1" x14ac:dyDescent="0.4">
      <c r="A115" s="533" t="s">
        <v>728</v>
      </c>
      <c r="B115" s="534" t="s">
        <v>715</v>
      </c>
      <c r="C115" s="530" t="s">
        <v>717</v>
      </c>
      <c r="D115" s="534" t="s">
        <v>729</v>
      </c>
      <c r="E115" s="535" t="s">
        <v>730</v>
      </c>
      <c r="F115" s="535"/>
      <c r="G115" s="535"/>
      <c r="H115" s="535"/>
      <c r="I115" s="535"/>
      <c r="J115" s="535"/>
      <c r="K115" s="535"/>
      <c r="L115" s="535"/>
      <c r="M115" s="535"/>
      <c r="N115" s="535"/>
      <c r="O115" s="530" t="s">
        <v>726</v>
      </c>
      <c r="P115" s="530"/>
      <c r="Q115" s="530"/>
      <c r="R115" s="530"/>
      <c r="S115" s="530"/>
      <c r="T115" s="530"/>
      <c r="U115" s="530"/>
      <c r="V115" s="531" t="s">
        <v>731</v>
      </c>
      <c r="W115" s="530" t="s">
        <v>202</v>
      </c>
      <c r="X115" s="530" t="s">
        <v>253</v>
      </c>
      <c r="Y115" s="530" t="s">
        <v>21</v>
      </c>
      <c r="Z115" s="530" t="s">
        <v>254</v>
      </c>
      <c r="AA115" s="530" t="s">
        <v>255</v>
      </c>
      <c r="AB115" s="530" t="s">
        <v>205</v>
      </c>
      <c r="AC115" s="530" t="s">
        <v>205</v>
      </c>
      <c r="AD115" s="530" t="s">
        <v>611</v>
      </c>
      <c r="AE115" s="530" t="s">
        <v>205</v>
      </c>
      <c r="AF115" s="530" t="s">
        <v>205</v>
      </c>
      <c r="AG115" s="530" t="s">
        <v>205</v>
      </c>
      <c r="AH115" s="530" t="s">
        <v>257</v>
      </c>
      <c r="AI115" s="530" t="s">
        <v>205</v>
      </c>
      <c r="AJ115" s="530"/>
      <c r="AK115" s="530" t="s">
        <v>258</v>
      </c>
      <c r="AL115" s="459"/>
      <c r="AM115" s="530"/>
      <c r="AN115" s="530"/>
      <c r="AO115" s="530"/>
      <c r="AP115" s="530"/>
      <c r="AQ115" s="530"/>
      <c r="AR115" s="530" t="s">
        <v>208</v>
      </c>
      <c r="AS115" s="530"/>
      <c r="AT115" s="532" t="s">
        <v>205</v>
      </c>
      <c r="AU115" s="569" t="s">
        <v>259</v>
      </c>
    </row>
    <row r="116" spans="1:47" hidden="1" x14ac:dyDescent="0.4">
      <c r="A116" s="536" t="s">
        <v>732</v>
      </c>
      <c r="B116" s="534" t="s">
        <v>715</v>
      </c>
      <c r="C116" s="530" t="s">
        <v>717</v>
      </c>
      <c r="D116" s="534"/>
      <c r="E116" s="535"/>
      <c r="F116" s="535"/>
      <c r="G116" s="535" t="s">
        <v>119</v>
      </c>
      <c r="H116" s="535"/>
      <c r="I116" s="535"/>
      <c r="J116" s="535"/>
      <c r="K116" s="535"/>
      <c r="L116" s="535"/>
      <c r="M116" s="535"/>
      <c r="N116" s="535"/>
      <c r="O116" s="530"/>
      <c r="P116" s="530"/>
      <c r="Q116" s="530"/>
      <c r="R116" s="530"/>
      <c r="S116" s="530"/>
      <c r="T116" s="530"/>
      <c r="U116" s="530"/>
      <c r="V116" s="531"/>
      <c r="W116" s="530"/>
      <c r="X116" s="530"/>
      <c r="Y116" s="530"/>
      <c r="Z116" s="530"/>
      <c r="AA116" s="530"/>
      <c r="AB116" s="530"/>
      <c r="AC116" s="530"/>
      <c r="AD116" s="530"/>
      <c r="AE116" s="530"/>
      <c r="AF116" s="530"/>
      <c r="AG116" s="530"/>
      <c r="AH116" s="530"/>
      <c r="AI116" s="530"/>
      <c r="AJ116" s="530"/>
      <c r="AK116" s="530"/>
      <c r="AL116" s="459"/>
      <c r="AM116" s="530"/>
      <c r="AN116" s="530"/>
      <c r="AO116" s="530"/>
      <c r="AP116" s="530"/>
      <c r="AQ116" s="530"/>
      <c r="AR116" s="530"/>
      <c r="AS116" s="530"/>
      <c r="AT116" s="532"/>
      <c r="AU116" s="568"/>
    </row>
    <row r="117" spans="1:47" hidden="1" x14ac:dyDescent="0.4">
      <c r="A117" s="533" t="s">
        <v>733</v>
      </c>
      <c r="B117" s="534" t="s">
        <v>715</v>
      </c>
      <c r="C117" s="530"/>
      <c r="D117" s="534" t="s">
        <v>734</v>
      </c>
      <c r="E117" s="535" t="s">
        <v>735</v>
      </c>
      <c r="F117" s="535" t="s">
        <v>736</v>
      </c>
      <c r="G117" s="535"/>
      <c r="H117" s="535"/>
      <c r="I117" s="535"/>
      <c r="J117" s="535"/>
      <c r="K117" s="535"/>
      <c r="L117" s="535"/>
      <c r="M117" s="535"/>
      <c r="N117" s="535"/>
      <c r="O117" s="530"/>
      <c r="P117" s="530"/>
      <c r="Q117" s="530"/>
      <c r="R117" s="530"/>
      <c r="S117" s="530"/>
      <c r="T117" s="530"/>
      <c r="U117" s="530"/>
      <c r="V117" s="531" t="s">
        <v>2173</v>
      </c>
      <c r="W117" s="530"/>
      <c r="X117" s="530" t="s">
        <v>203</v>
      </c>
      <c r="Y117" s="530" t="s">
        <v>345</v>
      </c>
      <c r="Z117" s="530" t="s">
        <v>205</v>
      </c>
      <c r="AA117" s="530" t="s">
        <v>205</v>
      </c>
      <c r="AB117" s="530"/>
      <c r="AC117" s="530"/>
      <c r="AD117" s="530"/>
      <c r="AE117" s="530"/>
      <c r="AF117" s="530"/>
      <c r="AG117" s="530"/>
      <c r="AH117" s="530"/>
      <c r="AI117" s="530"/>
      <c r="AJ117" s="530"/>
      <c r="AK117" s="530"/>
      <c r="AL117" s="459"/>
      <c r="AM117" s="530"/>
      <c r="AN117" s="530"/>
      <c r="AO117" s="530"/>
      <c r="AP117" s="530"/>
      <c r="AQ117" s="530"/>
      <c r="AR117" s="530"/>
      <c r="AS117" s="530"/>
      <c r="AT117" s="532"/>
      <c r="AU117" s="568"/>
    </row>
    <row r="118" spans="1:47" hidden="1" x14ac:dyDescent="0.4">
      <c r="A118" s="533" t="s">
        <v>737</v>
      </c>
      <c r="B118" s="534" t="s">
        <v>715</v>
      </c>
      <c r="C118" s="530" t="s">
        <v>717</v>
      </c>
      <c r="D118" s="513" t="s">
        <v>738</v>
      </c>
      <c r="E118" s="535" t="s">
        <v>739</v>
      </c>
      <c r="F118" s="535"/>
      <c r="G118" s="535"/>
      <c r="H118" s="535"/>
      <c r="I118" s="535"/>
      <c r="J118" s="535"/>
      <c r="K118" s="535"/>
      <c r="L118" s="535"/>
      <c r="M118" s="535"/>
      <c r="N118" s="535"/>
      <c r="O118" s="530"/>
      <c r="P118" s="530"/>
      <c r="Q118" s="530"/>
      <c r="R118" s="530"/>
      <c r="S118" s="530"/>
      <c r="T118" s="530"/>
      <c r="U118" s="530"/>
      <c r="V118" s="531" t="s">
        <v>740</v>
      </c>
      <c r="W118" s="530" t="s">
        <v>202</v>
      </c>
      <c r="X118" s="530" t="s">
        <v>253</v>
      </c>
      <c r="Y118" s="530" t="s">
        <v>21</v>
      </c>
      <c r="Z118" s="530" t="s">
        <v>282</v>
      </c>
      <c r="AA118" s="530" t="s">
        <v>452</v>
      </c>
      <c r="AB118" s="530" t="s">
        <v>205</v>
      </c>
      <c r="AC118" s="530" t="s">
        <v>205</v>
      </c>
      <c r="AD118" s="530" t="s">
        <v>623</v>
      </c>
      <c r="AE118" s="530" t="s">
        <v>205</v>
      </c>
      <c r="AF118" s="530" t="s">
        <v>205</v>
      </c>
      <c r="AG118" s="530" t="s">
        <v>205</v>
      </c>
      <c r="AH118" s="530" t="s">
        <v>205</v>
      </c>
      <c r="AI118" s="530" t="s">
        <v>205</v>
      </c>
      <c r="AJ118" s="530"/>
      <c r="AK118" s="530" t="s">
        <v>347</v>
      </c>
      <c r="AL118" s="459"/>
      <c r="AM118" s="530"/>
      <c r="AN118" s="530"/>
      <c r="AO118" s="530"/>
      <c r="AP118" s="530"/>
      <c r="AQ118" s="530"/>
      <c r="AR118" s="530" t="s">
        <v>208</v>
      </c>
      <c r="AS118" s="530"/>
      <c r="AT118" s="532" t="s">
        <v>205</v>
      </c>
      <c r="AU118" s="568" t="s">
        <v>205</v>
      </c>
    </row>
    <row r="119" spans="1:47" hidden="1" x14ac:dyDescent="0.4">
      <c r="A119" s="533" t="s">
        <v>741</v>
      </c>
      <c r="B119" s="534" t="s">
        <v>715</v>
      </c>
      <c r="C119" s="530" t="s">
        <v>717</v>
      </c>
      <c r="D119" s="534" t="s">
        <v>742</v>
      </c>
      <c r="E119" s="535" t="s">
        <v>743</v>
      </c>
      <c r="F119" s="535" t="s">
        <v>744</v>
      </c>
      <c r="G119" s="535" t="s">
        <v>745</v>
      </c>
      <c r="H119" s="535"/>
      <c r="I119" s="535"/>
      <c r="J119" s="535"/>
      <c r="K119" s="535"/>
      <c r="L119" s="535"/>
      <c r="M119" s="535"/>
      <c r="N119" s="535"/>
      <c r="O119" s="530"/>
      <c r="P119" s="530"/>
      <c r="Q119" s="530"/>
      <c r="R119" s="530"/>
      <c r="S119" s="530"/>
      <c r="T119" s="530"/>
      <c r="U119" s="530"/>
      <c r="V119" s="531" t="s">
        <v>747</v>
      </c>
      <c r="W119" s="530" t="s">
        <v>202</v>
      </c>
      <c r="X119" s="530" t="s">
        <v>253</v>
      </c>
      <c r="Y119" s="530" t="s">
        <v>21</v>
      </c>
      <c r="Z119" s="530" t="s">
        <v>254</v>
      </c>
      <c r="AA119" s="530" t="s">
        <v>255</v>
      </c>
      <c r="AB119" s="530" t="s">
        <v>205</v>
      </c>
      <c r="AC119" s="530" t="s">
        <v>205</v>
      </c>
      <c r="AD119" s="530" t="s">
        <v>632</v>
      </c>
      <c r="AE119" s="530" t="s">
        <v>205</v>
      </c>
      <c r="AF119" s="530" t="s">
        <v>205</v>
      </c>
      <c r="AG119" s="530" t="s">
        <v>205</v>
      </c>
      <c r="AH119" s="530" t="s">
        <v>205</v>
      </c>
      <c r="AI119" s="530" t="s">
        <v>205</v>
      </c>
      <c r="AJ119" s="530"/>
      <c r="AK119" s="530" t="s">
        <v>258</v>
      </c>
      <c r="AL119" s="459"/>
      <c r="AM119" s="530"/>
      <c r="AN119" s="530"/>
      <c r="AO119" s="530"/>
      <c r="AP119" s="530"/>
      <c r="AQ119" s="530"/>
      <c r="AR119" s="530" t="s">
        <v>208</v>
      </c>
      <c r="AS119" s="530"/>
      <c r="AT119" s="532" t="s">
        <v>205</v>
      </c>
      <c r="AU119" s="568" t="s">
        <v>205</v>
      </c>
    </row>
    <row r="120" spans="1:47" hidden="1" x14ac:dyDescent="0.4">
      <c r="A120" s="533" t="s">
        <v>748</v>
      </c>
      <c r="B120" s="534" t="s">
        <v>715</v>
      </c>
      <c r="C120" s="530" t="s">
        <v>717</v>
      </c>
      <c r="D120" s="534" t="s">
        <v>749</v>
      </c>
      <c r="E120" s="535" t="s">
        <v>750</v>
      </c>
      <c r="F120" s="535" t="s">
        <v>751</v>
      </c>
      <c r="G120" s="535"/>
      <c r="H120" s="535"/>
      <c r="I120" s="535"/>
      <c r="J120" s="535"/>
      <c r="K120" s="535"/>
      <c r="L120" s="535"/>
      <c r="M120" s="535"/>
      <c r="N120" s="535"/>
      <c r="O120" s="530"/>
      <c r="P120" s="530"/>
      <c r="Q120" s="530"/>
      <c r="R120" s="530"/>
      <c r="S120" s="530"/>
      <c r="T120" s="530"/>
      <c r="U120" s="530"/>
      <c r="V120" s="531" t="s">
        <v>2174</v>
      </c>
      <c r="W120" s="530" t="s">
        <v>202</v>
      </c>
      <c r="X120" s="530" t="s">
        <v>281</v>
      </c>
      <c r="Y120" s="530" t="s">
        <v>21</v>
      </c>
      <c r="Z120" s="530" t="s">
        <v>282</v>
      </c>
      <c r="AA120" s="530" t="s">
        <v>205</v>
      </c>
      <c r="AB120" s="530" t="s">
        <v>205</v>
      </c>
      <c r="AC120" s="530" t="s">
        <v>205</v>
      </c>
      <c r="AD120" s="530" t="s">
        <v>639</v>
      </c>
      <c r="AE120" s="530" t="s">
        <v>205</v>
      </c>
      <c r="AF120" s="530" t="s">
        <v>205</v>
      </c>
      <c r="AG120" s="530" t="s">
        <v>205</v>
      </c>
      <c r="AH120" s="530" t="s">
        <v>205</v>
      </c>
      <c r="AI120" s="530" t="s">
        <v>205</v>
      </c>
      <c r="AJ120" s="530"/>
      <c r="AK120" s="530" t="s">
        <v>258</v>
      </c>
      <c r="AL120" s="459"/>
      <c r="AM120" s="530"/>
      <c r="AN120" s="530"/>
      <c r="AO120" s="530"/>
      <c r="AP120" s="530"/>
      <c r="AQ120" s="530"/>
      <c r="AR120" s="530" t="s">
        <v>208</v>
      </c>
      <c r="AS120" s="530"/>
      <c r="AT120" s="532" t="s">
        <v>205</v>
      </c>
      <c r="AU120" s="568" t="s">
        <v>205</v>
      </c>
    </row>
    <row r="121" spans="1:47" hidden="1" x14ac:dyDescent="0.4">
      <c r="A121" s="533" t="s">
        <v>753</v>
      </c>
      <c r="B121" s="534" t="s">
        <v>715</v>
      </c>
      <c r="C121" s="530" t="s">
        <v>717</v>
      </c>
      <c r="D121" s="513" t="s">
        <v>754</v>
      </c>
      <c r="E121" s="535" t="s">
        <v>755</v>
      </c>
      <c r="F121" s="535" t="s">
        <v>756</v>
      </c>
      <c r="G121" s="535" t="s">
        <v>757</v>
      </c>
      <c r="H121" s="535" t="s">
        <v>758</v>
      </c>
      <c r="I121" s="535"/>
      <c r="J121" s="535"/>
      <c r="K121" s="535"/>
      <c r="L121" s="535"/>
      <c r="M121" s="535"/>
      <c r="N121" s="535"/>
      <c r="O121" s="530" t="s">
        <v>726</v>
      </c>
      <c r="P121" s="530"/>
      <c r="Q121" s="530"/>
      <c r="R121" s="530"/>
      <c r="S121" s="530"/>
      <c r="T121" s="530"/>
      <c r="U121" s="530"/>
      <c r="V121" s="531" t="s">
        <v>759</v>
      </c>
      <c r="W121" s="530" t="s">
        <v>202</v>
      </c>
      <c r="X121" s="530" t="s">
        <v>203</v>
      </c>
      <c r="Y121" s="530" t="s">
        <v>204</v>
      </c>
      <c r="Z121" s="530" t="s">
        <v>205</v>
      </c>
      <c r="AA121" s="530" t="s">
        <v>205</v>
      </c>
      <c r="AB121" s="530" t="s">
        <v>205</v>
      </c>
      <c r="AC121" s="530" t="s">
        <v>205</v>
      </c>
      <c r="AD121" s="530" t="s">
        <v>646</v>
      </c>
      <c r="AE121" s="530" t="s">
        <v>205</v>
      </c>
      <c r="AF121" s="530" t="s">
        <v>205</v>
      </c>
      <c r="AG121" s="530" t="s">
        <v>205</v>
      </c>
      <c r="AH121" s="530" t="s">
        <v>205</v>
      </c>
      <c r="AI121" s="530" t="s">
        <v>205</v>
      </c>
      <c r="AJ121" s="530"/>
      <c r="AK121" s="530" t="s">
        <v>258</v>
      </c>
      <c r="AL121" s="459"/>
      <c r="AM121" s="530"/>
      <c r="AN121" s="530"/>
      <c r="AO121" s="530"/>
      <c r="AP121" s="530"/>
      <c r="AQ121" s="530"/>
      <c r="AR121" s="530" t="s">
        <v>208</v>
      </c>
      <c r="AS121" s="530"/>
      <c r="AT121" s="532" t="s">
        <v>205</v>
      </c>
      <c r="AU121" s="568" t="s">
        <v>205</v>
      </c>
    </row>
    <row r="122" spans="1:47" hidden="1" x14ac:dyDescent="0.4">
      <c r="A122" s="533" t="s">
        <v>760</v>
      </c>
      <c r="B122" s="534" t="s">
        <v>715</v>
      </c>
      <c r="C122" s="530" t="s">
        <v>717</v>
      </c>
      <c r="D122" s="513" t="s">
        <v>761</v>
      </c>
      <c r="E122" s="535" t="s">
        <v>762</v>
      </c>
      <c r="F122" s="535"/>
      <c r="G122" s="535"/>
      <c r="H122" s="535"/>
      <c r="I122" s="535"/>
      <c r="J122" s="535"/>
      <c r="K122" s="535"/>
      <c r="L122" s="535"/>
      <c r="M122" s="535"/>
      <c r="N122" s="535"/>
      <c r="O122" s="530"/>
      <c r="P122" s="530"/>
      <c r="Q122" s="530"/>
      <c r="R122" s="530"/>
      <c r="S122" s="530"/>
      <c r="T122" s="530"/>
      <c r="U122" s="530"/>
      <c r="V122" s="531" t="s">
        <v>763</v>
      </c>
      <c r="W122" s="530" t="s">
        <v>202</v>
      </c>
      <c r="X122" s="530" t="s">
        <v>203</v>
      </c>
      <c r="Y122" s="530" t="s">
        <v>21</v>
      </c>
      <c r="Z122" s="530" t="s">
        <v>282</v>
      </c>
      <c r="AA122" s="530" t="s">
        <v>205</v>
      </c>
      <c r="AB122" s="530" t="s">
        <v>205</v>
      </c>
      <c r="AC122" s="530" t="s">
        <v>205</v>
      </c>
      <c r="AD122" s="530" t="s">
        <v>652</v>
      </c>
      <c r="AE122" s="530" t="s">
        <v>205</v>
      </c>
      <c r="AF122" s="530" t="s">
        <v>205</v>
      </c>
      <c r="AG122" s="530" t="s">
        <v>205</v>
      </c>
      <c r="AH122" s="530" t="s">
        <v>205</v>
      </c>
      <c r="AI122" s="530" t="s">
        <v>205</v>
      </c>
      <c r="AJ122" s="530"/>
      <c r="AK122" s="530" t="s">
        <v>258</v>
      </c>
      <c r="AL122" s="459"/>
      <c r="AM122" s="530"/>
      <c r="AN122" s="530"/>
      <c r="AO122" s="530"/>
      <c r="AP122" s="530"/>
      <c r="AQ122" s="530"/>
      <c r="AR122" s="530" t="s">
        <v>208</v>
      </c>
      <c r="AS122" s="530"/>
      <c r="AT122" s="532" t="s">
        <v>205</v>
      </c>
      <c r="AU122" s="568" t="s">
        <v>205</v>
      </c>
    </row>
    <row r="123" spans="1:47" hidden="1" x14ac:dyDescent="0.4">
      <c r="A123" s="533" t="s">
        <v>764</v>
      </c>
      <c r="B123" s="534" t="s">
        <v>715</v>
      </c>
      <c r="C123" s="530" t="s">
        <v>717</v>
      </c>
      <c r="D123" s="534" t="s">
        <v>765</v>
      </c>
      <c r="E123" s="535" t="s">
        <v>766</v>
      </c>
      <c r="F123" s="535"/>
      <c r="G123" s="535" t="s">
        <v>767</v>
      </c>
      <c r="H123" s="535"/>
      <c r="I123" s="539"/>
      <c r="J123" s="535"/>
      <c r="K123" s="535"/>
      <c r="L123" s="535"/>
      <c r="M123" s="535"/>
      <c r="N123" s="535"/>
      <c r="O123" s="530" t="s">
        <v>768</v>
      </c>
      <c r="P123" s="530"/>
      <c r="Q123" s="530"/>
      <c r="R123" s="530"/>
      <c r="S123" s="530"/>
      <c r="T123" s="530"/>
      <c r="U123" s="530"/>
      <c r="V123" s="531" t="s">
        <v>769</v>
      </c>
      <c r="W123" s="530" t="s">
        <v>202</v>
      </c>
      <c r="X123" s="530" t="s">
        <v>203</v>
      </c>
      <c r="Y123" s="530" t="s">
        <v>329</v>
      </c>
      <c r="Z123" s="530" t="s">
        <v>205</v>
      </c>
      <c r="AA123" s="530" t="s">
        <v>205</v>
      </c>
      <c r="AB123" s="530" t="s">
        <v>205</v>
      </c>
      <c r="AC123" s="530" t="s">
        <v>205</v>
      </c>
      <c r="AD123" s="530" t="s">
        <v>658</v>
      </c>
      <c r="AE123" s="530" t="s">
        <v>205</v>
      </c>
      <c r="AF123" s="530" t="s">
        <v>205</v>
      </c>
      <c r="AG123" s="530" t="s">
        <v>205</v>
      </c>
      <c r="AH123" s="530" t="s">
        <v>205</v>
      </c>
      <c r="AI123" s="530" t="s">
        <v>205</v>
      </c>
      <c r="AJ123" s="530"/>
      <c r="AK123" s="530" t="s">
        <v>770</v>
      </c>
      <c r="AL123" s="459"/>
      <c r="AM123" s="530"/>
      <c r="AN123" s="530"/>
      <c r="AO123" s="530"/>
      <c r="AP123" s="530"/>
      <c r="AQ123" s="530"/>
      <c r="AR123" s="530" t="s">
        <v>208</v>
      </c>
      <c r="AS123" s="530"/>
      <c r="AT123" s="532" t="s">
        <v>205</v>
      </c>
      <c r="AU123" s="568" t="s">
        <v>205</v>
      </c>
    </row>
    <row r="124" spans="1:47" hidden="1" x14ac:dyDescent="0.4">
      <c r="A124" s="533" t="s">
        <v>771</v>
      </c>
      <c r="B124" s="534" t="s">
        <v>715</v>
      </c>
      <c r="C124" s="530" t="s">
        <v>717</v>
      </c>
      <c r="D124" s="534" t="s">
        <v>772</v>
      </c>
      <c r="E124" s="535" t="s">
        <v>773</v>
      </c>
      <c r="F124" s="535" t="s">
        <v>774</v>
      </c>
      <c r="G124" s="535" t="s">
        <v>775</v>
      </c>
      <c r="H124" s="535"/>
      <c r="I124" s="539"/>
      <c r="J124" s="535"/>
      <c r="K124" s="535"/>
      <c r="L124" s="535"/>
      <c r="M124" s="535"/>
      <c r="N124" s="535"/>
      <c r="O124" s="530" t="s">
        <v>768</v>
      </c>
      <c r="P124" s="530"/>
      <c r="Q124" s="530"/>
      <c r="R124" s="530"/>
      <c r="S124" s="530"/>
      <c r="T124" s="530"/>
      <c r="U124" s="530"/>
      <c r="V124" s="531" t="s">
        <v>769</v>
      </c>
      <c r="W124" s="530" t="s">
        <v>202</v>
      </c>
      <c r="X124" s="530" t="s">
        <v>203</v>
      </c>
      <c r="Y124" s="530" t="s">
        <v>329</v>
      </c>
      <c r="Z124" s="530" t="s">
        <v>205</v>
      </c>
      <c r="AA124" s="530" t="s">
        <v>205</v>
      </c>
      <c r="AB124" s="530" t="s">
        <v>205</v>
      </c>
      <c r="AC124" s="530" t="s">
        <v>205</v>
      </c>
      <c r="AD124" s="530" t="s">
        <v>663</v>
      </c>
      <c r="AE124" s="530" t="s">
        <v>205</v>
      </c>
      <c r="AF124" s="530" t="s">
        <v>205</v>
      </c>
      <c r="AG124" s="530" t="s">
        <v>205</v>
      </c>
      <c r="AH124" s="530" t="s">
        <v>205</v>
      </c>
      <c r="AI124" s="530" t="s">
        <v>205</v>
      </c>
      <c r="AJ124" s="530"/>
      <c r="AK124" s="530" t="s">
        <v>770</v>
      </c>
      <c r="AL124" s="459"/>
      <c r="AM124" s="530"/>
      <c r="AN124" s="530"/>
      <c r="AO124" s="530"/>
      <c r="AP124" s="530"/>
      <c r="AQ124" s="530"/>
      <c r="AR124" s="530" t="s">
        <v>208</v>
      </c>
      <c r="AS124" s="530"/>
      <c r="AT124" s="532" t="s">
        <v>205</v>
      </c>
      <c r="AU124" s="568" t="s">
        <v>205</v>
      </c>
    </row>
    <row r="125" spans="1:47" hidden="1" x14ac:dyDescent="0.4">
      <c r="A125" s="533" t="s">
        <v>776</v>
      </c>
      <c r="B125" s="534" t="s">
        <v>715</v>
      </c>
      <c r="C125" s="530" t="s">
        <v>717</v>
      </c>
      <c r="D125" s="534" t="s">
        <v>777</v>
      </c>
      <c r="E125" s="535" t="s">
        <v>778</v>
      </c>
      <c r="F125" s="535" t="s">
        <v>779</v>
      </c>
      <c r="G125" s="535" t="s">
        <v>780</v>
      </c>
      <c r="H125" s="535"/>
      <c r="I125" s="539"/>
      <c r="J125" s="535"/>
      <c r="K125" s="535"/>
      <c r="L125" s="535"/>
      <c r="M125" s="535"/>
      <c r="N125" s="535"/>
      <c r="O125" s="530" t="s">
        <v>768</v>
      </c>
      <c r="P125" s="530"/>
      <c r="Q125" s="530"/>
      <c r="R125" s="530"/>
      <c r="S125" s="530"/>
      <c r="T125" s="530"/>
      <c r="U125" s="530"/>
      <c r="V125" s="531" t="s">
        <v>769</v>
      </c>
      <c r="W125" s="530" t="s">
        <v>202</v>
      </c>
      <c r="X125" s="530" t="s">
        <v>203</v>
      </c>
      <c r="Y125" s="530" t="s">
        <v>329</v>
      </c>
      <c r="Z125" s="530" t="s">
        <v>205</v>
      </c>
      <c r="AA125" s="530" t="s">
        <v>205</v>
      </c>
      <c r="AB125" s="530" t="s">
        <v>205</v>
      </c>
      <c r="AC125" s="530" t="s">
        <v>205</v>
      </c>
      <c r="AD125" s="530" t="s">
        <v>668</v>
      </c>
      <c r="AE125" s="530" t="s">
        <v>205</v>
      </c>
      <c r="AF125" s="530" t="s">
        <v>205</v>
      </c>
      <c r="AG125" s="530" t="s">
        <v>205</v>
      </c>
      <c r="AH125" s="530" t="s">
        <v>205</v>
      </c>
      <c r="AI125" s="530" t="s">
        <v>205</v>
      </c>
      <c r="AJ125" s="530"/>
      <c r="AK125" s="530" t="s">
        <v>770</v>
      </c>
      <c r="AL125" s="459"/>
      <c r="AM125" s="530"/>
      <c r="AN125" s="530"/>
      <c r="AO125" s="530"/>
      <c r="AP125" s="530"/>
      <c r="AQ125" s="530"/>
      <c r="AR125" s="530" t="s">
        <v>208</v>
      </c>
      <c r="AS125" s="530"/>
      <c r="AT125" s="532" t="s">
        <v>205</v>
      </c>
      <c r="AU125" s="568" t="s">
        <v>205</v>
      </c>
    </row>
    <row r="126" spans="1:47" hidden="1" x14ac:dyDescent="0.4">
      <c r="A126" s="533" t="s">
        <v>781</v>
      </c>
      <c r="B126" s="534" t="s">
        <v>715</v>
      </c>
      <c r="C126" s="530" t="s">
        <v>717</v>
      </c>
      <c r="D126" s="534" t="s">
        <v>782</v>
      </c>
      <c r="E126" s="535" t="s">
        <v>783</v>
      </c>
      <c r="F126" s="535"/>
      <c r="G126" s="535" t="s">
        <v>784</v>
      </c>
      <c r="H126" s="535"/>
      <c r="I126" s="539"/>
      <c r="J126" s="535"/>
      <c r="K126" s="535"/>
      <c r="L126" s="535"/>
      <c r="M126" s="535"/>
      <c r="N126" s="535"/>
      <c r="O126" s="530" t="s">
        <v>785</v>
      </c>
      <c r="P126" s="530"/>
      <c r="Q126" s="530"/>
      <c r="R126" s="530"/>
      <c r="S126" s="530"/>
      <c r="T126" s="530"/>
      <c r="U126" s="530"/>
      <c r="V126" s="531" t="s">
        <v>769</v>
      </c>
      <c r="W126" s="530" t="s">
        <v>202</v>
      </c>
      <c r="X126" s="530" t="s">
        <v>203</v>
      </c>
      <c r="Y126" s="530" t="s">
        <v>329</v>
      </c>
      <c r="Z126" s="530" t="s">
        <v>205</v>
      </c>
      <c r="AA126" s="530" t="s">
        <v>205</v>
      </c>
      <c r="AB126" s="530" t="s">
        <v>205</v>
      </c>
      <c r="AC126" s="530" t="s">
        <v>205</v>
      </c>
      <c r="AD126" s="530" t="s">
        <v>674</v>
      </c>
      <c r="AE126" s="530" t="s">
        <v>205</v>
      </c>
      <c r="AF126" s="530" t="s">
        <v>205</v>
      </c>
      <c r="AG126" s="530" t="s">
        <v>205</v>
      </c>
      <c r="AH126" s="530" t="s">
        <v>205</v>
      </c>
      <c r="AI126" s="530" t="s">
        <v>205</v>
      </c>
      <c r="AJ126" s="530"/>
      <c r="AK126" s="530" t="s">
        <v>770</v>
      </c>
      <c r="AL126" s="459"/>
      <c r="AM126" s="530"/>
      <c r="AN126" s="530"/>
      <c r="AO126" s="530"/>
      <c r="AP126" s="530"/>
      <c r="AQ126" s="530"/>
      <c r="AR126" s="530" t="s">
        <v>208</v>
      </c>
      <c r="AS126" s="530"/>
      <c r="AT126" s="532" t="s">
        <v>205</v>
      </c>
      <c r="AU126" s="568" t="s">
        <v>205</v>
      </c>
    </row>
    <row r="127" spans="1:47" hidden="1" x14ac:dyDescent="0.4">
      <c r="A127" s="533" t="s">
        <v>786</v>
      </c>
      <c r="B127" s="534" t="s">
        <v>715</v>
      </c>
      <c r="C127" s="530" t="s">
        <v>717</v>
      </c>
      <c r="D127" s="534" t="s">
        <v>787</v>
      </c>
      <c r="E127" s="535" t="s">
        <v>788</v>
      </c>
      <c r="F127" s="535"/>
      <c r="G127" s="535" t="s">
        <v>789</v>
      </c>
      <c r="H127" s="535"/>
      <c r="I127" s="539"/>
      <c r="J127" s="535"/>
      <c r="K127" s="535"/>
      <c r="L127" s="535"/>
      <c r="M127" s="535"/>
      <c r="N127" s="535"/>
      <c r="O127" s="530" t="s">
        <v>785</v>
      </c>
      <c r="P127" s="530"/>
      <c r="Q127" s="530"/>
      <c r="R127" s="530"/>
      <c r="S127" s="530"/>
      <c r="T127" s="530"/>
      <c r="U127" s="530"/>
      <c r="V127" s="531" t="s">
        <v>769</v>
      </c>
      <c r="W127" s="530" t="s">
        <v>202</v>
      </c>
      <c r="X127" s="530" t="s">
        <v>203</v>
      </c>
      <c r="Y127" s="530" t="s">
        <v>329</v>
      </c>
      <c r="Z127" s="530" t="s">
        <v>205</v>
      </c>
      <c r="AA127" s="530" t="s">
        <v>205</v>
      </c>
      <c r="AB127" s="530" t="s">
        <v>205</v>
      </c>
      <c r="AC127" s="530" t="s">
        <v>205</v>
      </c>
      <c r="AD127" s="530" t="s">
        <v>679</v>
      </c>
      <c r="AE127" s="530" t="s">
        <v>205</v>
      </c>
      <c r="AF127" s="530" t="s">
        <v>205</v>
      </c>
      <c r="AG127" s="530" t="s">
        <v>205</v>
      </c>
      <c r="AH127" s="530" t="s">
        <v>205</v>
      </c>
      <c r="AI127" s="530" t="s">
        <v>205</v>
      </c>
      <c r="AJ127" s="530"/>
      <c r="AK127" s="530" t="s">
        <v>770</v>
      </c>
      <c r="AL127" s="459"/>
      <c r="AM127" s="530"/>
      <c r="AN127" s="530"/>
      <c r="AO127" s="530"/>
      <c r="AP127" s="530"/>
      <c r="AQ127" s="530"/>
      <c r="AR127" s="530" t="s">
        <v>208</v>
      </c>
      <c r="AS127" s="530"/>
      <c r="AT127" s="532" t="s">
        <v>205</v>
      </c>
      <c r="AU127" s="568" t="s">
        <v>205</v>
      </c>
    </row>
    <row r="128" spans="1:47" hidden="1" x14ac:dyDescent="0.4">
      <c r="A128" s="533" t="s">
        <v>790</v>
      </c>
      <c r="B128" s="534" t="s">
        <v>715</v>
      </c>
      <c r="C128" s="530" t="s">
        <v>717</v>
      </c>
      <c r="D128" s="534" t="s">
        <v>791</v>
      </c>
      <c r="E128" s="535" t="s">
        <v>792</v>
      </c>
      <c r="F128" s="535"/>
      <c r="G128" s="535" t="s">
        <v>793</v>
      </c>
      <c r="H128" s="535"/>
      <c r="I128" s="539"/>
      <c r="J128" s="535"/>
      <c r="K128" s="535"/>
      <c r="L128" s="535"/>
      <c r="M128" s="535"/>
      <c r="N128" s="535"/>
      <c r="O128" s="530" t="s">
        <v>785</v>
      </c>
      <c r="P128" s="530"/>
      <c r="Q128" s="530"/>
      <c r="R128" s="530"/>
      <c r="S128" s="530"/>
      <c r="T128" s="530"/>
      <c r="U128" s="530"/>
      <c r="V128" s="531" t="s">
        <v>769</v>
      </c>
      <c r="W128" s="530" t="s">
        <v>202</v>
      </c>
      <c r="X128" s="530" t="s">
        <v>253</v>
      </c>
      <c r="Y128" s="530" t="s">
        <v>499</v>
      </c>
      <c r="Z128" s="530" t="s">
        <v>205</v>
      </c>
      <c r="AA128" s="530" t="s">
        <v>205</v>
      </c>
      <c r="AB128" s="530" t="s">
        <v>205</v>
      </c>
      <c r="AC128" s="530" t="s">
        <v>205</v>
      </c>
      <c r="AD128" s="530" t="s">
        <v>682</v>
      </c>
      <c r="AE128" s="530" t="s">
        <v>205</v>
      </c>
      <c r="AF128" s="530" t="s">
        <v>205</v>
      </c>
      <c r="AG128" s="530" t="s">
        <v>205</v>
      </c>
      <c r="AH128" s="530" t="s">
        <v>205</v>
      </c>
      <c r="AI128" s="530" t="s">
        <v>205</v>
      </c>
      <c r="AJ128" s="530"/>
      <c r="AK128" s="530" t="s">
        <v>770</v>
      </c>
      <c r="AL128" s="459"/>
      <c r="AM128" s="530"/>
      <c r="AN128" s="530"/>
      <c r="AO128" s="530"/>
      <c r="AP128" s="530"/>
      <c r="AQ128" s="530"/>
      <c r="AR128" s="530" t="s">
        <v>208</v>
      </c>
      <c r="AS128" s="530"/>
      <c r="AT128" s="532" t="s">
        <v>205</v>
      </c>
      <c r="AU128" s="568" t="s">
        <v>205</v>
      </c>
    </row>
    <row r="129" spans="1:47" hidden="1" x14ac:dyDescent="0.4">
      <c r="A129" s="533" t="s">
        <v>794</v>
      </c>
      <c r="B129" s="534" t="s">
        <v>715</v>
      </c>
      <c r="C129" s="530" t="s">
        <v>717</v>
      </c>
      <c r="D129" s="534" t="s">
        <v>795</v>
      </c>
      <c r="E129" s="535" t="s">
        <v>796</v>
      </c>
      <c r="F129" s="535"/>
      <c r="G129" s="535" t="s">
        <v>797</v>
      </c>
      <c r="H129" s="535"/>
      <c r="I129" s="539"/>
      <c r="J129" s="535"/>
      <c r="K129" s="535"/>
      <c r="L129" s="535"/>
      <c r="M129" s="535"/>
      <c r="N129" s="535"/>
      <c r="O129" s="530" t="s">
        <v>768</v>
      </c>
      <c r="P129" s="530"/>
      <c r="Q129" s="530"/>
      <c r="R129" s="530"/>
      <c r="S129" s="530"/>
      <c r="T129" s="530"/>
      <c r="U129" s="530"/>
      <c r="V129" s="531" t="s">
        <v>769</v>
      </c>
      <c r="W129" s="530" t="s">
        <v>202</v>
      </c>
      <c r="X129" s="530" t="s">
        <v>203</v>
      </c>
      <c r="Y129" s="530" t="s">
        <v>329</v>
      </c>
      <c r="Z129" s="530" t="s">
        <v>205</v>
      </c>
      <c r="AA129" s="530" t="s">
        <v>205</v>
      </c>
      <c r="AB129" s="530" t="s">
        <v>205</v>
      </c>
      <c r="AC129" s="530" t="s">
        <v>205</v>
      </c>
      <c r="AD129" s="530" t="s">
        <v>684</v>
      </c>
      <c r="AE129" s="530" t="s">
        <v>205</v>
      </c>
      <c r="AF129" s="530" t="s">
        <v>205</v>
      </c>
      <c r="AG129" s="530" t="s">
        <v>205</v>
      </c>
      <c r="AH129" s="530" t="s">
        <v>205</v>
      </c>
      <c r="AI129" s="530" t="s">
        <v>205</v>
      </c>
      <c r="AJ129" s="530"/>
      <c r="AK129" s="530" t="s">
        <v>770</v>
      </c>
      <c r="AL129" s="459"/>
      <c r="AM129" s="530"/>
      <c r="AN129" s="530"/>
      <c r="AO129" s="530"/>
      <c r="AP129" s="530"/>
      <c r="AQ129" s="530"/>
      <c r="AR129" s="530" t="s">
        <v>208</v>
      </c>
      <c r="AS129" s="530"/>
      <c r="AT129" s="532" t="s">
        <v>205</v>
      </c>
      <c r="AU129" s="568" t="s">
        <v>205</v>
      </c>
    </row>
    <row r="130" spans="1:47" hidden="1" x14ac:dyDescent="0.4">
      <c r="A130" s="533" t="s">
        <v>798</v>
      </c>
      <c r="B130" s="534" t="s">
        <v>715</v>
      </c>
      <c r="C130" s="530" t="s">
        <v>717</v>
      </c>
      <c r="D130" s="534" t="s">
        <v>799</v>
      </c>
      <c r="E130" s="535" t="s">
        <v>800</v>
      </c>
      <c r="F130" s="535"/>
      <c r="G130" s="535" t="s">
        <v>801</v>
      </c>
      <c r="H130" s="535"/>
      <c r="I130" s="539"/>
      <c r="J130" s="535"/>
      <c r="K130" s="535"/>
      <c r="L130" s="535"/>
      <c r="M130" s="535"/>
      <c r="N130" s="535"/>
      <c r="O130" s="530" t="s">
        <v>785</v>
      </c>
      <c r="P130" s="530"/>
      <c r="Q130" s="530"/>
      <c r="R130" s="530"/>
      <c r="S130" s="530"/>
      <c r="T130" s="530"/>
      <c r="U130" s="530"/>
      <c r="V130" s="531" t="s">
        <v>769</v>
      </c>
      <c r="W130" s="530" t="s">
        <v>202</v>
      </c>
      <c r="X130" s="530" t="s">
        <v>203</v>
      </c>
      <c r="Y130" s="530" t="s">
        <v>329</v>
      </c>
      <c r="Z130" s="530" t="s">
        <v>205</v>
      </c>
      <c r="AA130" s="530" t="s">
        <v>205</v>
      </c>
      <c r="AB130" s="530" t="s">
        <v>205</v>
      </c>
      <c r="AC130" s="530" t="s">
        <v>205</v>
      </c>
      <c r="AD130" s="530" t="s">
        <v>689</v>
      </c>
      <c r="AE130" s="530" t="s">
        <v>205</v>
      </c>
      <c r="AF130" s="530" t="s">
        <v>205</v>
      </c>
      <c r="AG130" s="530" t="s">
        <v>205</v>
      </c>
      <c r="AH130" s="530" t="s">
        <v>205</v>
      </c>
      <c r="AI130" s="530" t="s">
        <v>205</v>
      </c>
      <c r="AJ130" s="530"/>
      <c r="AK130" s="530" t="s">
        <v>770</v>
      </c>
      <c r="AL130" s="459"/>
      <c r="AM130" s="530"/>
      <c r="AN130" s="530"/>
      <c r="AO130" s="530"/>
      <c r="AP130" s="530"/>
      <c r="AQ130" s="530"/>
      <c r="AR130" s="530" t="s">
        <v>208</v>
      </c>
      <c r="AS130" s="530"/>
      <c r="AT130" s="532" t="s">
        <v>205</v>
      </c>
      <c r="AU130" s="568" t="s">
        <v>205</v>
      </c>
    </row>
    <row r="131" spans="1:47" hidden="1" x14ac:dyDescent="0.4">
      <c r="A131" s="533" t="s">
        <v>802</v>
      </c>
      <c r="B131" s="534" t="s">
        <v>715</v>
      </c>
      <c r="C131" s="530" t="s">
        <v>717</v>
      </c>
      <c r="D131" s="534" t="s">
        <v>803</v>
      </c>
      <c r="E131" s="535" t="s">
        <v>804</v>
      </c>
      <c r="F131" s="535"/>
      <c r="G131" s="535"/>
      <c r="H131" s="535"/>
      <c r="I131" s="535"/>
      <c r="J131" s="535"/>
      <c r="K131" s="535"/>
      <c r="L131" s="535"/>
      <c r="M131" s="535"/>
      <c r="N131" s="535"/>
      <c r="O131" s="530" t="s">
        <v>726</v>
      </c>
      <c r="P131" s="530"/>
      <c r="Q131" s="530"/>
      <c r="R131" s="530"/>
      <c r="S131" s="530"/>
      <c r="T131" s="530"/>
      <c r="U131" s="530"/>
      <c r="V131" s="531" t="s">
        <v>805</v>
      </c>
      <c r="W131" s="530" t="s">
        <v>202</v>
      </c>
      <c r="X131" s="530" t="s">
        <v>253</v>
      </c>
      <c r="Y131" s="530" t="s">
        <v>21</v>
      </c>
      <c r="Z131" s="530" t="s">
        <v>205</v>
      </c>
      <c r="AA131" s="530" t="s">
        <v>205</v>
      </c>
      <c r="AB131" s="530" t="s">
        <v>205</v>
      </c>
      <c r="AC131" s="530" t="s">
        <v>205</v>
      </c>
      <c r="AD131" s="530" t="s">
        <v>694</v>
      </c>
      <c r="AE131" s="530" t="s">
        <v>205</v>
      </c>
      <c r="AF131" s="530" t="s">
        <v>205</v>
      </c>
      <c r="AG131" s="530" t="s">
        <v>205</v>
      </c>
      <c r="AH131" s="530" t="s">
        <v>205</v>
      </c>
      <c r="AI131" s="530" t="s">
        <v>205</v>
      </c>
      <c r="AJ131" s="530"/>
      <c r="AK131" s="530" t="s">
        <v>204</v>
      </c>
      <c r="AL131" s="462"/>
      <c r="AM131" s="530"/>
      <c r="AN131" s="530"/>
      <c r="AO131" s="530"/>
      <c r="AP131" s="530"/>
      <c r="AQ131" s="530"/>
      <c r="AR131" s="530" t="s">
        <v>208</v>
      </c>
      <c r="AS131" s="530"/>
      <c r="AT131" s="532" t="s">
        <v>205</v>
      </c>
      <c r="AU131" s="568" t="s">
        <v>205</v>
      </c>
    </row>
    <row r="132" spans="1:47" hidden="1" x14ac:dyDescent="0.4">
      <c r="A132" s="533" t="s">
        <v>806</v>
      </c>
      <c r="B132" s="534" t="s">
        <v>715</v>
      </c>
      <c r="C132" s="530" t="s">
        <v>717</v>
      </c>
      <c r="D132" s="534" t="s">
        <v>807</v>
      </c>
      <c r="E132" s="535" t="s">
        <v>808</v>
      </c>
      <c r="F132" s="535"/>
      <c r="G132" s="535"/>
      <c r="H132" s="535"/>
      <c r="I132" s="535"/>
      <c r="J132" s="535"/>
      <c r="K132" s="535"/>
      <c r="L132" s="535"/>
      <c r="M132" s="535"/>
      <c r="N132" s="535"/>
      <c r="O132" s="530" t="s">
        <v>726</v>
      </c>
      <c r="P132" s="530"/>
      <c r="Q132" s="530"/>
      <c r="R132" s="530"/>
      <c r="S132" s="530"/>
      <c r="T132" s="530"/>
      <c r="U132" s="530"/>
      <c r="V132" s="531" t="s">
        <v>569</v>
      </c>
      <c r="W132" s="530" t="s">
        <v>202</v>
      </c>
      <c r="X132" s="530" t="s">
        <v>253</v>
      </c>
      <c r="Y132" s="530" t="s">
        <v>21</v>
      </c>
      <c r="Z132" s="530" t="s">
        <v>254</v>
      </c>
      <c r="AA132" s="530" t="s">
        <v>205</v>
      </c>
      <c r="AB132" s="530" t="s">
        <v>205</v>
      </c>
      <c r="AC132" s="530" t="s">
        <v>205</v>
      </c>
      <c r="AD132" s="530" t="s">
        <v>696</v>
      </c>
      <c r="AE132" s="530" t="s">
        <v>205</v>
      </c>
      <c r="AF132" s="530" t="s">
        <v>205</v>
      </c>
      <c r="AG132" s="530" t="s">
        <v>205</v>
      </c>
      <c r="AH132" s="530" t="s">
        <v>205</v>
      </c>
      <c r="AI132" s="530" t="s">
        <v>205</v>
      </c>
      <c r="AJ132" s="530"/>
      <c r="AK132" s="530" t="s">
        <v>204</v>
      </c>
      <c r="AL132" s="462"/>
      <c r="AM132" s="530"/>
      <c r="AN132" s="530"/>
      <c r="AO132" s="530"/>
      <c r="AP132" s="530"/>
      <c r="AQ132" s="530"/>
      <c r="AR132" s="530" t="s">
        <v>208</v>
      </c>
      <c r="AS132" s="530"/>
      <c r="AT132" s="532" t="s">
        <v>205</v>
      </c>
      <c r="AU132" s="568" t="s">
        <v>205</v>
      </c>
    </row>
    <row r="133" spans="1:47" hidden="1" x14ac:dyDescent="0.4">
      <c r="A133" s="533" t="s">
        <v>809</v>
      </c>
      <c r="B133" s="534" t="s">
        <v>715</v>
      </c>
      <c r="C133" s="530" t="s">
        <v>717</v>
      </c>
      <c r="D133" s="534" t="s">
        <v>810</v>
      </c>
      <c r="E133" s="535" t="s">
        <v>811</v>
      </c>
      <c r="F133" s="535"/>
      <c r="G133" s="535"/>
      <c r="H133" s="535"/>
      <c r="I133" s="535"/>
      <c r="J133" s="535"/>
      <c r="K133" s="535"/>
      <c r="L133" s="535"/>
      <c r="M133" s="535"/>
      <c r="N133" s="535"/>
      <c r="O133" s="530" t="s">
        <v>726</v>
      </c>
      <c r="P133" s="530"/>
      <c r="Q133" s="530"/>
      <c r="R133" s="530"/>
      <c r="S133" s="530"/>
      <c r="T133" s="530"/>
      <c r="U133" s="530"/>
      <c r="V133" s="531" t="s">
        <v>315</v>
      </c>
      <c r="W133" s="530" t="s">
        <v>202</v>
      </c>
      <c r="X133" s="530" t="s">
        <v>203</v>
      </c>
      <c r="Y133" s="530" t="s">
        <v>204</v>
      </c>
      <c r="Z133" s="530" t="s">
        <v>205</v>
      </c>
      <c r="AA133" s="530" t="s">
        <v>205</v>
      </c>
      <c r="AB133" s="530" t="s">
        <v>205</v>
      </c>
      <c r="AC133" s="530" t="s">
        <v>205</v>
      </c>
      <c r="AD133" s="530" t="s">
        <v>702</v>
      </c>
      <c r="AE133" s="530" t="s">
        <v>205</v>
      </c>
      <c r="AF133" s="530" t="s">
        <v>205</v>
      </c>
      <c r="AG133" s="530" t="s">
        <v>205</v>
      </c>
      <c r="AH133" s="530" t="s">
        <v>205</v>
      </c>
      <c r="AI133" s="530" t="s">
        <v>205</v>
      </c>
      <c r="AJ133" s="530"/>
      <c r="AK133" s="530" t="s">
        <v>258</v>
      </c>
      <c r="AL133" s="459"/>
      <c r="AM133" s="530"/>
      <c r="AN133" s="530"/>
      <c r="AO133" s="530"/>
      <c r="AP133" s="530"/>
      <c r="AQ133" s="530"/>
      <c r="AR133" s="530" t="s">
        <v>208</v>
      </c>
      <c r="AS133" s="530"/>
      <c r="AT133" s="532" t="s">
        <v>205</v>
      </c>
      <c r="AU133" s="568" t="s">
        <v>205</v>
      </c>
    </row>
    <row r="134" spans="1:47" ht="16.8" hidden="1" thickBot="1" x14ac:dyDescent="0.45">
      <c r="A134" s="546" t="s">
        <v>812</v>
      </c>
      <c r="B134" s="542" t="s">
        <v>715</v>
      </c>
      <c r="C134" s="543" t="s">
        <v>717</v>
      </c>
      <c r="D134" s="542" t="s">
        <v>813</v>
      </c>
      <c r="E134" s="544" t="s">
        <v>814</v>
      </c>
      <c r="F134" s="544"/>
      <c r="G134" s="544" t="s">
        <v>815</v>
      </c>
      <c r="H134" s="544"/>
      <c r="I134" s="550"/>
      <c r="J134" s="544"/>
      <c r="K134" s="544"/>
      <c r="L134" s="544"/>
      <c r="M134" s="544"/>
      <c r="N134" s="544"/>
      <c r="O134" s="543" t="s">
        <v>726</v>
      </c>
      <c r="P134" s="543"/>
      <c r="Q134" s="543"/>
      <c r="R134" s="543"/>
      <c r="S134" s="543"/>
      <c r="T134" s="543"/>
      <c r="U134" s="543"/>
      <c r="V134" s="570" t="s">
        <v>816</v>
      </c>
      <c r="W134" s="543" t="s">
        <v>202</v>
      </c>
      <c r="X134" s="543" t="s">
        <v>203</v>
      </c>
      <c r="Y134" s="543" t="s">
        <v>329</v>
      </c>
      <c r="Z134" s="543" t="s">
        <v>205</v>
      </c>
      <c r="AA134" s="543" t="s">
        <v>205</v>
      </c>
      <c r="AB134" s="543" t="s">
        <v>205</v>
      </c>
      <c r="AC134" s="543" t="s">
        <v>205</v>
      </c>
      <c r="AD134" s="543" t="s">
        <v>704</v>
      </c>
      <c r="AE134" s="543" t="s">
        <v>205</v>
      </c>
      <c r="AF134" s="543" t="s">
        <v>205</v>
      </c>
      <c r="AG134" s="543" t="s">
        <v>205</v>
      </c>
      <c r="AH134" s="543" t="s">
        <v>205</v>
      </c>
      <c r="AI134" s="543" t="s">
        <v>205</v>
      </c>
      <c r="AJ134" s="543"/>
      <c r="AK134" s="543" t="s">
        <v>770</v>
      </c>
      <c r="AL134" s="571"/>
      <c r="AM134" s="543"/>
      <c r="AN134" s="543"/>
      <c r="AO134" s="543"/>
      <c r="AP134" s="543"/>
      <c r="AQ134" s="543"/>
      <c r="AR134" s="543" t="s">
        <v>208</v>
      </c>
      <c r="AS134" s="543"/>
      <c r="AT134" s="572" t="s">
        <v>205</v>
      </c>
      <c r="AU134" s="573" t="s">
        <v>205</v>
      </c>
    </row>
    <row r="135" spans="1:47" hidden="1" x14ac:dyDescent="0.4">
      <c r="A135" s="555"/>
      <c r="B135" s="555"/>
      <c r="C135" s="556"/>
      <c r="D135" s="555"/>
      <c r="E135" s="556"/>
      <c r="F135" s="556"/>
      <c r="G135" s="556"/>
      <c r="H135" s="556"/>
      <c r="J135" s="556"/>
      <c r="K135" s="556"/>
      <c r="L135" s="556"/>
      <c r="M135" s="556"/>
      <c r="N135" s="556"/>
      <c r="O135" s="556"/>
      <c r="P135" s="556"/>
      <c r="Q135" s="556"/>
      <c r="R135" s="556"/>
      <c r="S135" s="556"/>
      <c r="T135" s="556"/>
      <c r="U135" s="556"/>
      <c r="V135" s="555"/>
      <c r="W135" s="556"/>
      <c r="X135" s="556"/>
      <c r="Y135" s="556"/>
      <c r="Z135" s="556"/>
      <c r="AA135" s="556"/>
      <c r="AB135" s="556"/>
      <c r="AC135" s="556"/>
      <c r="AD135" s="556"/>
      <c r="AE135" s="556"/>
      <c r="AF135" s="556"/>
      <c r="AG135" s="556"/>
      <c r="AH135" s="556"/>
      <c r="AI135" s="556"/>
      <c r="AJ135" s="556"/>
      <c r="AK135" s="556"/>
      <c r="AL135" s="557"/>
      <c r="AM135" s="556"/>
      <c r="AN135" s="556"/>
      <c r="AO135" s="556"/>
      <c r="AP135" s="556"/>
      <c r="AQ135" s="556"/>
      <c r="AR135" s="556"/>
      <c r="AS135" s="556"/>
      <c r="AT135" s="556"/>
      <c r="AU135" s="556"/>
    </row>
    <row r="136" spans="1:47" hidden="1" x14ac:dyDescent="0.4">
      <c r="A136" s="525" t="s">
        <v>817</v>
      </c>
      <c r="B136" s="526" t="s">
        <v>818</v>
      </c>
      <c r="C136" s="527" t="s">
        <v>717</v>
      </c>
      <c r="D136" s="526" t="s">
        <v>819</v>
      </c>
      <c r="E136" s="528" t="s">
        <v>820</v>
      </c>
      <c r="F136" s="528"/>
      <c r="G136" s="528"/>
      <c r="H136" s="528"/>
      <c r="I136" s="528"/>
      <c r="J136" s="528"/>
      <c r="K136" s="528"/>
      <c r="L136" s="528"/>
      <c r="M136" s="528"/>
      <c r="N136" s="528"/>
      <c r="O136" s="527" t="s">
        <v>821</v>
      </c>
      <c r="P136" s="527"/>
      <c r="Q136" s="527"/>
      <c r="R136" s="527"/>
      <c r="S136" s="527"/>
      <c r="T136" s="527"/>
      <c r="U136" s="527"/>
      <c r="V136" s="564" t="s">
        <v>276</v>
      </c>
      <c r="W136" s="527" t="s">
        <v>202</v>
      </c>
      <c r="X136" s="527" t="s">
        <v>203</v>
      </c>
      <c r="Y136" s="527" t="s">
        <v>204</v>
      </c>
      <c r="Z136" s="527" t="s">
        <v>205</v>
      </c>
      <c r="AA136" s="527" t="s">
        <v>205</v>
      </c>
      <c r="AB136" s="527" t="s">
        <v>205</v>
      </c>
      <c r="AC136" s="527" t="s">
        <v>205</v>
      </c>
      <c r="AD136" s="527" t="s">
        <v>316</v>
      </c>
      <c r="AE136" s="527" t="s">
        <v>205</v>
      </c>
      <c r="AF136" s="527" t="s">
        <v>205</v>
      </c>
      <c r="AG136" s="527" t="s">
        <v>205</v>
      </c>
      <c r="AH136" s="527" t="s">
        <v>205</v>
      </c>
      <c r="AI136" s="527" t="s">
        <v>205</v>
      </c>
      <c r="AJ136" s="527"/>
      <c r="AK136" s="527" t="s">
        <v>204</v>
      </c>
      <c r="AL136" s="565"/>
      <c r="AM136" s="527"/>
      <c r="AN136" s="527"/>
      <c r="AO136" s="527"/>
      <c r="AP136" s="527"/>
      <c r="AQ136" s="527"/>
      <c r="AR136" s="527" t="s">
        <v>208</v>
      </c>
      <c r="AS136" s="527"/>
      <c r="AT136" s="566" t="s">
        <v>205</v>
      </c>
      <c r="AU136" s="567" t="s">
        <v>205</v>
      </c>
    </row>
    <row r="137" spans="1:47" hidden="1" x14ac:dyDescent="0.4">
      <c r="A137" s="533" t="s">
        <v>822</v>
      </c>
      <c r="B137" s="534" t="s">
        <v>818</v>
      </c>
      <c r="C137" s="530" t="s">
        <v>717</v>
      </c>
      <c r="D137" s="534" t="s">
        <v>823</v>
      </c>
      <c r="E137" s="535" t="s">
        <v>824</v>
      </c>
      <c r="F137" s="535"/>
      <c r="G137" s="535"/>
      <c r="H137" s="535"/>
      <c r="I137" s="535"/>
      <c r="J137" s="535"/>
      <c r="K137" s="535"/>
      <c r="L137" s="535"/>
      <c r="M137" s="535"/>
      <c r="N137" s="535"/>
      <c r="O137" s="530" t="s">
        <v>821</v>
      </c>
      <c r="P137" s="530"/>
      <c r="Q137" s="530"/>
      <c r="R137" s="530"/>
      <c r="S137" s="530"/>
      <c r="T137" s="530"/>
      <c r="U137" s="530"/>
      <c r="V137" s="531" t="s">
        <v>276</v>
      </c>
      <c r="W137" s="530" t="s">
        <v>202</v>
      </c>
      <c r="X137" s="530" t="s">
        <v>203</v>
      </c>
      <c r="Y137" s="530" t="s">
        <v>204</v>
      </c>
      <c r="Z137" s="530" t="s">
        <v>205</v>
      </c>
      <c r="AA137" s="530" t="s">
        <v>205</v>
      </c>
      <c r="AB137" s="530" t="s">
        <v>205</v>
      </c>
      <c r="AC137" s="530" t="s">
        <v>205</v>
      </c>
      <c r="AD137" s="530" t="s">
        <v>320</v>
      </c>
      <c r="AE137" s="530" t="s">
        <v>205</v>
      </c>
      <c r="AF137" s="530" t="s">
        <v>205</v>
      </c>
      <c r="AG137" s="530" t="s">
        <v>205</v>
      </c>
      <c r="AH137" s="530" t="s">
        <v>205</v>
      </c>
      <c r="AI137" s="530" t="s">
        <v>205</v>
      </c>
      <c r="AJ137" s="530"/>
      <c r="AK137" s="530" t="s">
        <v>204</v>
      </c>
      <c r="AL137" s="459"/>
      <c r="AM137" s="530"/>
      <c r="AN137" s="530"/>
      <c r="AO137" s="530"/>
      <c r="AP137" s="530"/>
      <c r="AQ137" s="530"/>
      <c r="AR137" s="530" t="s">
        <v>208</v>
      </c>
      <c r="AS137" s="530"/>
      <c r="AT137" s="532" t="s">
        <v>205</v>
      </c>
      <c r="AU137" s="568" t="s">
        <v>205</v>
      </c>
    </row>
    <row r="138" spans="1:47" hidden="1" x14ac:dyDescent="0.4">
      <c r="A138" s="533" t="s">
        <v>825</v>
      </c>
      <c r="B138" s="534" t="s">
        <v>818</v>
      </c>
      <c r="C138" s="530" t="s">
        <v>717</v>
      </c>
      <c r="D138" s="513" t="s">
        <v>826</v>
      </c>
      <c r="E138" s="535" t="s">
        <v>827</v>
      </c>
      <c r="F138" s="535"/>
      <c r="G138" s="535"/>
      <c r="H138" s="535"/>
      <c r="I138" s="535"/>
      <c r="J138" s="535"/>
      <c r="K138" s="535"/>
      <c r="L138" s="535"/>
      <c r="M138" s="535"/>
      <c r="N138" s="535"/>
      <c r="O138" s="530" t="s">
        <v>821</v>
      </c>
      <c r="P138" s="530"/>
      <c r="Q138" s="530"/>
      <c r="R138" s="530"/>
      <c r="S138" s="530"/>
      <c r="T138" s="530"/>
      <c r="U138" s="530"/>
      <c r="V138" s="531" t="s">
        <v>276</v>
      </c>
      <c r="W138" s="530" t="s">
        <v>202</v>
      </c>
      <c r="X138" s="530" t="s">
        <v>203</v>
      </c>
      <c r="Y138" s="530" t="s">
        <v>204</v>
      </c>
      <c r="Z138" s="530" t="s">
        <v>205</v>
      </c>
      <c r="AA138" s="530" t="s">
        <v>205</v>
      </c>
      <c r="AB138" s="530" t="s">
        <v>205</v>
      </c>
      <c r="AC138" s="530" t="s">
        <v>205</v>
      </c>
      <c r="AD138" s="530" t="s">
        <v>330</v>
      </c>
      <c r="AE138" s="530" t="s">
        <v>205</v>
      </c>
      <c r="AF138" s="530" t="s">
        <v>205</v>
      </c>
      <c r="AG138" s="530" t="s">
        <v>205</v>
      </c>
      <c r="AH138" s="530" t="s">
        <v>205</v>
      </c>
      <c r="AI138" s="530" t="s">
        <v>205</v>
      </c>
      <c r="AJ138" s="530"/>
      <c r="AK138" s="530" t="s">
        <v>204</v>
      </c>
      <c r="AL138" s="459"/>
      <c r="AM138" s="530"/>
      <c r="AN138" s="530"/>
      <c r="AO138" s="530"/>
      <c r="AP138" s="530"/>
      <c r="AQ138" s="530"/>
      <c r="AR138" s="530" t="s">
        <v>208</v>
      </c>
      <c r="AS138" s="530"/>
      <c r="AT138" s="532" t="s">
        <v>205</v>
      </c>
      <c r="AU138" s="568" t="s">
        <v>205</v>
      </c>
    </row>
    <row r="139" spans="1:47" hidden="1" x14ac:dyDescent="0.4">
      <c r="A139" s="533" t="s">
        <v>828</v>
      </c>
      <c r="B139" s="534" t="s">
        <v>818</v>
      </c>
      <c r="C139" s="530" t="s">
        <v>717</v>
      </c>
      <c r="D139" s="534" t="s">
        <v>829</v>
      </c>
      <c r="E139" s="535" t="s">
        <v>830</v>
      </c>
      <c r="F139" s="535"/>
      <c r="G139" s="535"/>
      <c r="H139" s="535"/>
      <c r="I139" s="535"/>
      <c r="J139" s="535"/>
      <c r="K139" s="535"/>
      <c r="L139" s="535"/>
      <c r="M139" s="535"/>
      <c r="N139" s="535"/>
      <c r="O139" s="530" t="s">
        <v>821</v>
      </c>
      <c r="P139" s="530"/>
      <c r="Q139" s="530"/>
      <c r="R139" s="530"/>
      <c r="S139" s="530"/>
      <c r="T139" s="530"/>
      <c r="U139" s="530"/>
      <c r="V139" s="531" t="s">
        <v>276</v>
      </c>
      <c r="W139" s="530" t="s">
        <v>202</v>
      </c>
      <c r="X139" s="530" t="s">
        <v>203</v>
      </c>
      <c r="Y139" s="530" t="s">
        <v>204</v>
      </c>
      <c r="Z139" s="530" t="s">
        <v>205</v>
      </c>
      <c r="AA139" s="530" t="s">
        <v>205</v>
      </c>
      <c r="AB139" s="530" t="s">
        <v>205</v>
      </c>
      <c r="AC139" s="530" t="s">
        <v>205</v>
      </c>
      <c r="AD139" s="530" t="s">
        <v>339</v>
      </c>
      <c r="AE139" s="530" t="s">
        <v>205</v>
      </c>
      <c r="AF139" s="530" t="s">
        <v>205</v>
      </c>
      <c r="AG139" s="530" t="s">
        <v>205</v>
      </c>
      <c r="AH139" s="530" t="s">
        <v>205</v>
      </c>
      <c r="AI139" s="530" t="s">
        <v>205</v>
      </c>
      <c r="AJ139" s="530"/>
      <c r="AK139" s="530" t="s">
        <v>204</v>
      </c>
      <c r="AL139" s="459"/>
      <c r="AM139" s="530"/>
      <c r="AN139" s="530"/>
      <c r="AO139" s="530"/>
      <c r="AP139" s="530"/>
      <c r="AQ139" s="530"/>
      <c r="AR139" s="530" t="s">
        <v>208</v>
      </c>
      <c r="AS139" s="530"/>
      <c r="AT139" s="532" t="s">
        <v>205</v>
      </c>
      <c r="AU139" s="568" t="s">
        <v>205</v>
      </c>
    </row>
    <row r="140" spans="1:47" hidden="1" x14ac:dyDescent="0.4">
      <c r="A140" s="533" t="s">
        <v>831</v>
      </c>
      <c r="B140" s="534" t="s">
        <v>818</v>
      </c>
      <c r="C140" s="530" t="s">
        <v>717</v>
      </c>
      <c r="D140" s="534" t="s">
        <v>832</v>
      </c>
      <c r="E140" s="535" t="s">
        <v>833</v>
      </c>
      <c r="F140" s="535"/>
      <c r="G140" s="535"/>
      <c r="H140" s="535"/>
      <c r="I140" s="535"/>
      <c r="J140" s="535"/>
      <c r="K140" s="535"/>
      <c r="L140" s="535"/>
      <c r="M140" s="535"/>
      <c r="N140" s="535"/>
      <c r="O140" s="530" t="s">
        <v>821</v>
      </c>
      <c r="P140" s="530"/>
      <c r="Q140" s="530"/>
      <c r="R140" s="530"/>
      <c r="S140" s="530"/>
      <c r="T140" s="530"/>
      <c r="U140" s="530"/>
      <c r="V140" s="531" t="s">
        <v>276</v>
      </c>
      <c r="W140" s="530" t="s">
        <v>202</v>
      </c>
      <c r="X140" s="530" t="s">
        <v>203</v>
      </c>
      <c r="Y140" s="530" t="s">
        <v>204</v>
      </c>
      <c r="Z140" s="530" t="s">
        <v>205</v>
      </c>
      <c r="AA140" s="530" t="s">
        <v>205</v>
      </c>
      <c r="AB140" s="530" t="s">
        <v>205</v>
      </c>
      <c r="AC140" s="530" t="s">
        <v>205</v>
      </c>
      <c r="AD140" s="530" t="s">
        <v>346</v>
      </c>
      <c r="AE140" s="530" t="s">
        <v>205</v>
      </c>
      <c r="AF140" s="530" t="s">
        <v>205</v>
      </c>
      <c r="AG140" s="530" t="s">
        <v>205</v>
      </c>
      <c r="AH140" s="530" t="s">
        <v>205</v>
      </c>
      <c r="AI140" s="530" t="s">
        <v>205</v>
      </c>
      <c r="AJ140" s="530"/>
      <c r="AK140" s="530" t="s">
        <v>204</v>
      </c>
      <c r="AL140" s="459"/>
      <c r="AM140" s="530"/>
      <c r="AN140" s="530"/>
      <c r="AO140" s="530"/>
      <c r="AP140" s="530"/>
      <c r="AQ140" s="530"/>
      <c r="AR140" s="530" t="s">
        <v>208</v>
      </c>
      <c r="AS140" s="530"/>
      <c r="AT140" s="532" t="s">
        <v>205</v>
      </c>
      <c r="AU140" s="568" t="s">
        <v>205</v>
      </c>
    </row>
    <row r="141" spans="1:47" hidden="1" x14ac:dyDescent="0.4">
      <c r="A141" s="533" t="s">
        <v>834</v>
      </c>
      <c r="B141" s="534" t="s">
        <v>818</v>
      </c>
      <c r="C141" s="530" t="s">
        <v>717</v>
      </c>
      <c r="D141" s="534" t="s">
        <v>835</v>
      </c>
      <c r="E141" s="535" t="s">
        <v>836</v>
      </c>
      <c r="F141" s="535"/>
      <c r="G141" s="535"/>
      <c r="H141" s="535"/>
      <c r="I141" s="535"/>
      <c r="J141" s="535"/>
      <c r="K141" s="535"/>
      <c r="L141" s="535"/>
      <c r="M141" s="535"/>
      <c r="N141" s="535"/>
      <c r="O141" s="530" t="s">
        <v>821</v>
      </c>
      <c r="P141" s="530"/>
      <c r="Q141" s="530"/>
      <c r="R141" s="530"/>
      <c r="S141" s="530"/>
      <c r="T141" s="530"/>
      <c r="U141" s="530"/>
      <c r="V141" s="531" t="s">
        <v>276</v>
      </c>
      <c r="W141" s="530" t="s">
        <v>202</v>
      </c>
      <c r="X141" s="530" t="s">
        <v>203</v>
      </c>
      <c r="Y141" s="530" t="s">
        <v>329</v>
      </c>
      <c r="Z141" s="530" t="s">
        <v>205</v>
      </c>
      <c r="AA141" s="530" t="s">
        <v>205</v>
      </c>
      <c r="AB141" s="530" t="s">
        <v>205</v>
      </c>
      <c r="AC141" s="530" t="s">
        <v>205</v>
      </c>
      <c r="AD141" s="530" t="s">
        <v>353</v>
      </c>
      <c r="AE141" s="530" t="s">
        <v>205</v>
      </c>
      <c r="AF141" s="530" t="s">
        <v>205</v>
      </c>
      <c r="AG141" s="530" t="s">
        <v>205</v>
      </c>
      <c r="AH141" s="530" t="s">
        <v>205</v>
      </c>
      <c r="AI141" s="530" t="s">
        <v>205</v>
      </c>
      <c r="AJ141" s="530"/>
      <c r="AK141" s="530" t="s">
        <v>329</v>
      </c>
      <c r="AL141" s="459"/>
      <c r="AM141" s="530"/>
      <c r="AN141" s="530"/>
      <c r="AO141" s="530"/>
      <c r="AP141" s="530"/>
      <c r="AQ141" s="530"/>
      <c r="AR141" s="530" t="s">
        <v>208</v>
      </c>
      <c r="AS141" s="530"/>
      <c r="AT141" s="532" t="s">
        <v>205</v>
      </c>
      <c r="AU141" s="568" t="s">
        <v>205</v>
      </c>
    </row>
    <row r="142" spans="1:47" hidden="1" x14ac:dyDescent="0.4">
      <c r="A142" s="533" t="s">
        <v>837</v>
      </c>
      <c r="B142" s="534" t="s">
        <v>818</v>
      </c>
      <c r="C142" s="530" t="s">
        <v>717</v>
      </c>
      <c r="D142" s="534" t="s">
        <v>838</v>
      </c>
      <c r="E142" s="535" t="s">
        <v>839</v>
      </c>
      <c r="F142" s="535" t="s">
        <v>2105</v>
      </c>
      <c r="G142" s="535"/>
      <c r="H142" s="535"/>
      <c r="I142" s="539"/>
      <c r="J142" s="535"/>
      <c r="K142" s="535"/>
      <c r="L142" s="535"/>
      <c r="M142" s="535"/>
      <c r="N142" s="535"/>
      <c r="O142" s="530" t="s">
        <v>821</v>
      </c>
      <c r="P142" s="530"/>
      <c r="Q142" s="530"/>
      <c r="R142" s="530"/>
      <c r="S142" s="530"/>
      <c r="T142" s="530"/>
      <c r="U142" s="530"/>
      <c r="V142" s="531" t="s">
        <v>2175</v>
      </c>
      <c r="W142" s="530" t="s">
        <v>202</v>
      </c>
      <c r="X142" s="530" t="s">
        <v>203</v>
      </c>
      <c r="Y142" s="530" t="s">
        <v>204</v>
      </c>
      <c r="Z142" s="530" t="s">
        <v>205</v>
      </c>
      <c r="AA142" s="530" t="s">
        <v>205</v>
      </c>
      <c r="AB142" s="530" t="s">
        <v>205</v>
      </c>
      <c r="AC142" s="530" t="s">
        <v>205</v>
      </c>
      <c r="AD142" s="530" t="s">
        <v>359</v>
      </c>
      <c r="AE142" s="530" t="s">
        <v>205</v>
      </c>
      <c r="AF142" s="530" t="s">
        <v>205</v>
      </c>
      <c r="AG142" s="530" t="s">
        <v>205</v>
      </c>
      <c r="AH142" s="530" t="s">
        <v>257</v>
      </c>
      <c r="AI142" s="530" t="s">
        <v>205</v>
      </c>
      <c r="AJ142" s="530"/>
      <c r="AK142" s="530" t="s">
        <v>258</v>
      </c>
      <c r="AL142" s="459"/>
      <c r="AM142" s="530"/>
      <c r="AN142" s="530"/>
      <c r="AO142" s="530"/>
      <c r="AP142" s="530"/>
      <c r="AQ142" s="530"/>
      <c r="AR142" s="530" t="s">
        <v>208</v>
      </c>
      <c r="AS142" s="530"/>
      <c r="AT142" s="532" t="s">
        <v>205</v>
      </c>
      <c r="AU142" s="568" t="s">
        <v>205</v>
      </c>
    </row>
    <row r="143" spans="1:47" hidden="1" x14ac:dyDescent="0.4">
      <c r="A143" s="533" t="s">
        <v>841</v>
      </c>
      <c r="B143" s="534" t="s">
        <v>818</v>
      </c>
      <c r="C143" s="530" t="s">
        <v>717</v>
      </c>
      <c r="D143" s="534" t="s">
        <v>842</v>
      </c>
      <c r="E143" s="535" t="s">
        <v>843</v>
      </c>
      <c r="F143" s="535"/>
      <c r="G143" s="535"/>
      <c r="H143" s="535"/>
      <c r="I143" s="535"/>
      <c r="J143" s="535"/>
      <c r="K143" s="535"/>
      <c r="L143" s="535"/>
      <c r="M143" s="535"/>
      <c r="N143" s="535"/>
      <c r="O143" s="530" t="s">
        <v>844</v>
      </c>
      <c r="P143" s="530"/>
      <c r="Q143" s="530"/>
      <c r="R143" s="530"/>
      <c r="S143" s="530"/>
      <c r="T143" s="530"/>
      <c r="U143" s="530"/>
      <c r="V143" s="531" t="s">
        <v>845</v>
      </c>
      <c r="W143" s="530" t="s">
        <v>202</v>
      </c>
      <c r="X143" s="530" t="s">
        <v>203</v>
      </c>
      <c r="Y143" s="530" t="s">
        <v>296</v>
      </c>
      <c r="Z143" s="530" t="s">
        <v>205</v>
      </c>
      <c r="AA143" s="530" t="s">
        <v>205</v>
      </c>
      <c r="AB143" s="530" t="s">
        <v>205</v>
      </c>
      <c r="AC143" s="530" t="s">
        <v>205</v>
      </c>
      <c r="AD143" s="530" t="s">
        <v>366</v>
      </c>
      <c r="AE143" s="530" t="s">
        <v>205</v>
      </c>
      <c r="AF143" s="530" t="s">
        <v>205</v>
      </c>
      <c r="AG143" s="530" t="s">
        <v>205</v>
      </c>
      <c r="AH143" s="530" t="s">
        <v>205</v>
      </c>
      <c r="AI143" s="530" t="s">
        <v>205</v>
      </c>
      <c r="AJ143" s="530"/>
      <c r="AK143" s="530" t="s">
        <v>204</v>
      </c>
      <c r="AL143" s="459"/>
      <c r="AM143" s="530"/>
      <c r="AN143" s="530"/>
      <c r="AO143" s="530"/>
      <c r="AP143" s="530"/>
      <c r="AQ143" s="530"/>
      <c r="AR143" s="530" t="s">
        <v>208</v>
      </c>
      <c r="AS143" s="530"/>
      <c r="AT143" s="532" t="s">
        <v>205</v>
      </c>
      <c r="AU143" s="568" t="s">
        <v>205</v>
      </c>
    </row>
    <row r="144" spans="1:47" hidden="1" x14ac:dyDescent="0.4">
      <c r="A144" s="533" t="s">
        <v>846</v>
      </c>
      <c r="B144" s="534" t="s">
        <v>818</v>
      </c>
      <c r="C144" s="530" t="s">
        <v>717</v>
      </c>
      <c r="D144" s="534" t="s">
        <v>847</v>
      </c>
      <c r="E144" s="535" t="s">
        <v>848</v>
      </c>
      <c r="F144" s="535" t="s">
        <v>849</v>
      </c>
      <c r="G144" s="535"/>
      <c r="H144" s="535"/>
      <c r="I144" s="535"/>
      <c r="J144" s="535"/>
      <c r="K144" s="535"/>
      <c r="L144" s="535"/>
      <c r="M144" s="535"/>
      <c r="N144" s="535"/>
      <c r="O144" s="530"/>
      <c r="P144" s="530"/>
      <c r="Q144" s="530"/>
      <c r="R144" s="530"/>
      <c r="S144" s="530"/>
      <c r="T144" s="530"/>
      <c r="U144" s="530"/>
      <c r="V144" s="531" t="s">
        <v>850</v>
      </c>
      <c r="W144" s="530" t="s">
        <v>202</v>
      </c>
      <c r="X144" s="530" t="s">
        <v>253</v>
      </c>
      <c r="Y144" s="530" t="s">
        <v>21</v>
      </c>
      <c r="Z144" s="530" t="s">
        <v>254</v>
      </c>
      <c r="AA144" s="530" t="s">
        <v>255</v>
      </c>
      <c r="AB144" s="530" t="s">
        <v>205</v>
      </c>
      <c r="AC144" s="530" t="s">
        <v>205</v>
      </c>
      <c r="AD144" s="530" t="s">
        <v>373</v>
      </c>
      <c r="AE144" s="530" t="s">
        <v>205</v>
      </c>
      <c r="AF144" s="530" t="s">
        <v>205</v>
      </c>
      <c r="AG144" s="530" t="s">
        <v>205</v>
      </c>
      <c r="AH144" s="530" t="s">
        <v>257</v>
      </c>
      <c r="AI144" s="530" t="s">
        <v>205</v>
      </c>
      <c r="AJ144" s="530"/>
      <c r="AK144" s="530" t="s">
        <v>204</v>
      </c>
      <c r="AL144" s="459"/>
      <c r="AM144" s="530"/>
      <c r="AN144" s="530"/>
      <c r="AO144" s="530"/>
      <c r="AP144" s="530"/>
      <c r="AQ144" s="530"/>
      <c r="AR144" s="530" t="s">
        <v>208</v>
      </c>
      <c r="AS144" s="530"/>
      <c r="AT144" s="532" t="s">
        <v>205</v>
      </c>
      <c r="AU144" s="568" t="s">
        <v>205</v>
      </c>
    </row>
    <row r="145" spans="1:47" hidden="1" x14ac:dyDescent="0.4">
      <c r="A145" s="533" t="s">
        <v>851</v>
      </c>
      <c r="B145" s="534" t="s">
        <v>818</v>
      </c>
      <c r="C145" s="530" t="s">
        <v>717</v>
      </c>
      <c r="D145" s="534" t="s">
        <v>852</v>
      </c>
      <c r="E145" s="535" t="s">
        <v>853</v>
      </c>
      <c r="F145" s="535" t="s">
        <v>854</v>
      </c>
      <c r="G145" s="535"/>
      <c r="H145" s="535"/>
      <c r="I145" s="535"/>
      <c r="J145" s="535"/>
      <c r="K145" s="535"/>
      <c r="L145" s="535"/>
      <c r="M145" s="535"/>
      <c r="N145" s="535"/>
      <c r="O145" s="530" t="s">
        <v>844</v>
      </c>
      <c r="P145" s="530"/>
      <c r="Q145" s="530"/>
      <c r="R145" s="530"/>
      <c r="S145" s="530"/>
      <c r="T145" s="530"/>
      <c r="U145" s="530"/>
      <c r="V145" s="531" t="s">
        <v>763</v>
      </c>
      <c r="W145" s="530" t="s">
        <v>202</v>
      </c>
      <c r="X145" s="530" t="s">
        <v>203</v>
      </c>
      <c r="Y145" s="530" t="s">
        <v>21</v>
      </c>
      <c r="Z145" s="530" t="s">
        <v>254</v>
      </c>
      <c r="AA145" s="530" t="s">
        <v>255</v>
      </c>
      <c r="AB145" s="530" t="s">
        <v>205</v>
      </c>
      <c r="AC145" s="530" t="s">
        <v>205</v>
      </c>
      <c r="AD145" s="530" t="s">
        <v>381</v>
      </c>
      <c r="AE145" s="530" t="s">
        <v>205</v>
      </c>
      <c r="AF145" s="530" t="s">
        <v>205</v>
      </c>
      <c r="AG145" s="530" t="s">
        <v>205</v>
      </c>
      <c r="AH145" s="530" t="s">
        <v>205</v>
      </c>
      <c r="AI145" s="530" t="s">
        <v>205</v>
      </c>
      <c r="AJ145" s="530"/>
      <c r="AK145" s="530" t="s">
        <v>258</v>
      </c>
      <c r="AL145" s="459"/>
      <c r="AM145" s="530"/>
      <c r="AN145" s="530"/>
      <c r="AO145" s="530"/>
      <c r="AP145" s="530"/>
      <c r="AQ145" s="530"/>
      <c r="AR145" s="530" t="s">
        <v>208</v>
      </c>
      <c r="AS145" s="530"/>
      <c r="AT145" s="532" t="s">
        <v>205</v>
      </c>
      <c r="AU145" s="568" t="s">
        <v>205</v>
      </c>
    </row>
    <row r="146" spans="1:47" hidden="1" x14ac:dyDescent="0.4">
      <c r="A146" s="533" t="s">
        <v>855</v>
      </c>
      <c r="B146" s="534" t="s">
        <v>818</v>
      </c>
      <c r="C146" s="530" t="s">
        <v>717</v>
      </c>
      <c r="D146" s="534" t="s">
        <v>856</v>
      </c>
      <c r="E146" s="535" t="s">
        <v>857</v>
      </c>
      <c r="F146" s="535" t="s">
        <v>858</v>
      </c>
      <c r="G146" s="535"/>
      <c r="H146" s="535"/>
      <c r="I146" s="535"/>
      <c r="J146" s="535"/>
      <c r="K146" s="535"/>
      <c r="L146" s="535"/>
      <c r="M146" s="535"/>
      <c r="N146" s="535"/>
      <c r="O146" s="530"/>
      <c r="P146" s="530"/>
      <c r="Q146" s="530"/>
      <c r="R146" s="530"/>
      <c r="S146" s="530"/>
      <c r="T146" s="530"/>
      <c r="U146" s="530"/>
      <c r="V146" s="531" t="s">
        <v>859</v>
      </c>
      <c r="W146" s="530" t="s">
        <v>202</v>
      </c>
      <c r="X146" s="530" t="s">
        <v>253</v>
      </c>
      <c r="Y146" s="530" t="s">
        <v>21</v>
      </c>
      <c r="Z146" s="530" t="s">
        <v>254</v>
      </c>
      <c r="AA146" s="530" t="s">
        <v>255</v>
      </c>
      <c r="AB146" s="530" t="s">
        <v>205</v>
      </c>
      <c r="AC146" s="530" t="s">
        <v>205</v>
      </c>
      <c r="AD146" s="530" t="s">
        <v>387</v>
      </c>
      <c r="AE146" s="530" t="s">
        <v>205</v>
      </c>
      <c r="AF146" s="530" t="s">
        <v>205</v>
      </c>
      <c r="AG146" s="530" t="s">
        <v>205</v>
      </c>
      <c r="AH146" s="530" t="s">
        <v>205</v>
      </c>
      <c r="AI146" s="530" t="s">
        <v>205</v>
      </c>
      <c r="AJ146" s="530"/>
      <c r="AK146" s="530" t="s">
        <v>258</v>
      </c>
      <c r="AL146" s="459"/>
      <c r="AM146" s="530"/>
      <c r="AN146" s="530"/>
      <c r="AO146" s="530"/>
      <c r="AP146" s="530"/>
      <c r="AQ146" s="530"/>
      <c r="AR146" s="530" t="s">
        <v>208</v>
      </c>
      <c r="AS146" s="530"/>
      <c r="AT146" s="532" t="s">
        <v>205</v>
      </c>
      <c r="AU146" s="568" t="s">
        <v>205</v>
      </c>
    </row>
    <row r="147" spans="1:47" hidden="1" x14ac:dyDescent="0.4">
      <c r="A147" s="533" t="s">
        <v>860</v>
      </c>
      <c r="B147" s="534" t="s">
        <v>818</v>
      </c>
      <c r="C147" s="530" t="s">
        <v>717</v>
      </c>
      <c r="D147" s="534" t="s">
        <v>861</v>
      </c>
      <c r="E147" s="535" t="s">
        <v>862</v>
      </c>
      <c r="F147" s="529" t="s">
        <v>863</v>
      </c>
      <c r="G147" s="535"/>
      <c r="H147" s="535" t="s">
        <v>864</v>
      </c>
      <c r="I147" s="539"/>
      <c r="J147" s="535"/>
      <c r="K147" s="535"/>
      <c r="L147" s="535"/>
      <c r="M147" s="535"/>
      <c r="N147" s="535"/>
      <c r="O147" s="530"/>
      <c r="P147" s="530"/>
      <c r="Q147" s="530"/>
      <c r="R147" s="530"/>
      <c r="S147" s="530"/>
      <c r="T147" s="530"/>
      <c r="U147" s="530"/>
      <c r="V147" s="531" t="s">
        <v>865</v>
      </c>
      <c r="W147" s="530" t="s">
        <v>202</v>
      </c>
      <c r="X147" s="530" t="s">
        <v>281</v>
      </c>
      <c r="Y147" s="530" t="s">
        <v>866</v>
      </c>
      <c r="Z147" s="530" t="s">
        <v>205</v>
      </c>
      <c r="AA147" s="530" t="s">
        <v>205</v>
      </c>
      <c r="AB147" s="530" t="s">
        <v>205</v>
      </c>
      <c r="AC147" s="530" t="s">
        <v>205</v>
      </c>
      <c r="AD147" s="530" t="s">
        <v>389</v>
      </c>
      <c r="AE147" s="530" t="s">
        <v>205</v>
      </c>
      <c r="AF147" s="530" t="s">
        <v>205</v>
      </c>
      <c r="AG147" s="530" t="s">
        <v>205</v>
      </c>
      <c r="AH147" s="530" t="s">
        <v>205</v>
      </c>
      <c r="AI147" s="530" t="s">
        <v>205</v>
      </c>
      <c r="AJ147" s="530"/>
      <c r="AK147" s="530" t="s">
        <v>770</v>
      </c>
      <c r="AL147" s="459"/>
      <c r="AM147" s="530"/>
      <c r="AN147" s="530"/>
      <c r="AO147" s="530"/>
      <c r="AP147" s="530"/>
      <c r="AQ147" s="530"/>
      <c r="AR147" s="530" t="s">
        <v>208</v>
      </c>
      <c r="AS147" s="530"/>
      <c r="AT147" s="532" t="s">
        <v>205</v>
      </c>
      <c r="AU147" s="568" t="s">
        <v>205</v>
      </c>
    </row>
    <row r="148" spans="1:47" hidden="1" x14ac:dyDescent="0.4">
      <c r="A148" s="533" t="s">
        <v>867</v>
      </c>
      <c r="B148" s="534" t="s">
        <v>818</v>
      </c>
      <c r="C148" s="530" t="s">
        <v>717</v>
      </c>
      <c r="D148" s="534" t="s">
        <v>868</v>
      </c>
      <c r="E148" s="535" t="s">
        <v>869</v>
      </c>
      <c r="F148" s="535" t="s">
        <v>870</v>
      </c>
      <c r="G148" s="535" t="s">
        <v>871</v>
      </c>
      <c r="H148" s="535" t="s">
        <v>872</v>
      </c>
      <c r="I148" s="539"/>
      <c r="J148" s="535"/>
      <c r="K148" s="535"/>
      <c r="L148" s="535"/>
      <c r="M148" s="535"/>
      <c r="N148" s="535"/>
      <c r="O148" s="530"/>
      <c r="P148" s="530"/>
      <c r="Q148" s="530"/>
      <c r="R148" s="530"/>
      <c r="S148" s="530"/>
      <c r="T148" s="530"/>
      <c r="U148" s="530"/>
      <c r="V148" s="531" t="s">
        <v>873</v>
      </c>
      <c r="W148" s="530" t="s">
        <v>202</v>
      </c>
      <c r="X148" s="530" t="s">
        <v>203</v>
      </c>
      <c r="Y148" s="530" t="s">
        <v>874</v>
      </c>
      <c r="Z148" s="530" t="s">
        <v>205</v>
      </c>
      <c r="AA148" s="530" t="s">
        <v>205</v>
      </c>
      <c r="AB148" s="530" t="s">
        <v>205</v>
      </c>
      <c r="AC148" s="530" t="s">
        <v>205</v>
      </c>
      <c r="AD148" s="530" t="s">
        <v>394</v>
      </c>
      <c r="AE148" s="530" t="s">
        <v>205</v>
      </c>
      <c r="AF148" s="530" t="s">
        <v>205</v>
      </c>
      <c r="AG148" s="530" t="s">
        <v>205</v>
      </c>
      <c r="AH148" s="530" t="s">
        <v>205</v>
      </c>
      <c r="AI148" s="530" t="s">
        <v>205</v>
      </c>
      <c r="AJ148" s="530"/>
      <c r="AK148" s="530" t="s">
        <v>770</v>
      </c>
      <c r="AL148" s="459"/>
      <c r="AM148" s="530"/>
      <c r="AN148" s="530"/>
      <c r="AO148" s="530"/>
      <c r="AP148" s="530"/>
      <c r="AQ148" s="530"/>
      <c r="AR148" s="530" t="s">
        <v>208</v>
      </c>
      <c r="AS148" s="530"/>
      <c r="AT148" s="532" t="s">
        <v>205</v>
      </c>
      <c r="AU148" s="568" t="s">
        <v>205</v>
      </c>
    </row>
    <row r="149" spans="1:47" hidden="1" x14ac:dyDescent="0.4">
      <c r="A149" s="533" t="s">
        <v>875</v>
      </c>
      <c r="B149" s="534" t="s">
        <v>818</v>
      </c>
      <c r="C149" s="530" t="s">
        <v>717</v>
      </c>
      <c r="D149" s="534" t="s">
        <v>876</v>
      </c>
      <c r="E149" s="535" t="s">
        <v>877</v>
      </c>
      <c r="F149" s="535" t="s">
        <v>878</v>
      </c>
      <c r="G149" s="535" t="s">
        <v>879</v>
      </c>
      <c r="H149" s="535" t="s">
        <v>880</v>
      </c>
      <c r="I149" s="539"/>
      <c r="J149" s="535"/>
      <c r="K149" s="535"/>
      <c r="L149" s="535"/>
      <c r="M149" s="535"/>
      <c r="N149" s="535"/>
      <c r="O149" s="530"/>
      <c r="P149" s="530"/>
      <c r="Q149" s="530"/>
      <c r="R149" s="530"/>
      <c r="S149" s="530"/>
      <c r="T149" s="530"/>
      <c r="U149" s="530"/>
      <c r="V149" s="531" t="s">
        <v>873</v>
      </c>
      <c r="W149" s="530" t="s">
        <v>202</v>
      </c>
      <c r="X149" s="530" t="s">
        <v>203</v>
      </c>
      <c r="Y149" s="530" t="s">
        <v>874</v>
      </c>
      <c r="Z149" s="530" t="s">
        <v>205</v>
      </c>
      <c r="AA149" s="530" t="s">
        <v>205</v>
      </c>
      <c r="AB149" s="530" t="s">
        <v>205</v>
      </c>
      <c r="AC149" s="530" t="s">
        <v>205</v>
      </c>
      <c r="AD149" s="530" t="s">
        <v>399</v>
      </c>
      <c r="AE149" s="530" t="s">
        <v>205</v>
      </c>
      <c r="AF149" s="530" t="s">
        <v>205</v>
      </c>
      <c r="AG149" s="530" t="s">
        <v>205</v>
      </c>
      <c r="AH149" s="530" t="s">
        <v>205</v>
      </c>
      <c r="AI149" s="530" t="s">
        <v>205</v>
      </c>
      <c r="AJ149" s="530"/>
      <c r="AK149" s="530" t="s">
        <v>770</v>
      </c>
      <c r="AL149" s="459"/>
      <c r="AM149" s="530"/>
      <c r="AN149" s="530"/>
      <c r="AO149" s="530"/>
      <c r="AP149" s="530"/>
      <c r="AQ149" s="530"/>
      <c r="AR149" s="530" t="s">
        <v>208</v>
      </c>
      <c r="AS149" s="530"/>
      <c r="AT149" s="532" t="s">
        <v>205</v>
      </c>
      <c r="AU149" s="568" t="s">
        <v>205</v>
      </c>
    </row>
    <row r="150" spans="1:47" hidden="1" x14ac:dyDescent="0.4">
      <c r="A150" s="533" t="s">
        <v>881</v>
      </c>
      <c r="B150" s="534" t="s">
        <v>818</v>
      </c>
      <c r="C150" s="530" t="s">
        <v>717</v>
      </c>
      <c r="D150" s="534" t="s">
        <v>882</v>
      </c>
      <c r="E150" s="535" t="s">
        <v>883</v>
      </c>
      <c r="F150" s="539" t="s">
        <v>884</v>
      </c>
      <c r="G150" s="535"/>
      <c r="H150" s="535" t="s">
        <v>885</v>
      </c>
      <c r="I150" s="535" t="s">
        <v>886</v>
      </c>
      <c r="J150" s="535"/>
      <c r="K150" s="535"/>
      <c r="L150" s="535"/>
      <c r="M150" s="535"/>
      <c r="N150" s="535"/>
      <c r="O150" s="530"/>
      <c r="P150" s="530"/>
      <c r="Q150" s="530"/>
      <c r="R150" s="530"/>
      <c r="S150" s="530"/>
      <c r="T150" s="530"/>
      <c r="U150" s="530"/>
      <c r="V150" s="531" t="s">
        <v>887</v>
      </c>
      <c r="W150" s="530" t="s">
        <v>202</v>
      </c>
      <c r="X150" s="530" t="s">
        <v>203</v>
      </c>
      <c r="Y150" s="530" t="s">
        <v>866</v>
      </c>
      <c r="Z150" s="530" t="s">
        <v>205</v>
      </c>
      <c r="AA150" s="530" t="s">
        <v>205</v>
      </c>
      <c r="AB150" s="530" t="s">
        <v>205</v>
      </c>
      <c r="AC150" s="530" t="s">
        <v>205</v>
      </c>
      <c r="AD150" s="530" t="s">
        <v>406</v>
      </c>
      <c r="AE150" s="530" t="s">
        <v>205</v>
      </c>
      <c r="AF150" s="530" t="s">
        <v>205</v>
      </c>
      <c r="AG150" s="530" t="s">
        <v>205</v>
      </c>
      <c r="AH150" s="530" t="s">
        <v>205</v>
      </c>
      <c r="AI150" s="530" t="s">
        <v>205</v>
      </c>
      <c r="AJ150" s="530"/>
      <c r="AK150" s="530" t="s">
        <v>770</v>
      </c>
      <c r="AL150" s="459"/>
      <c r="AM150" s="530"/>
      <c r="AN150" s="530"/>
      <c r="AO150" s="530"/>
      <c r="AP150" s="530"/>
      <c r="AQ150" s="530"/>
      <c r="AR150" s="530" t="s">
        <v>208</v>
      </c>
      <c r="AS150" s="530"/>
      <c r="AT150" s="532" t="s">
        <v>205</v>
      </c>
      <c r="AU150" s="568" t="s">
        <v>205</v>
      </c>
    </row>
    <row r="151" spans="1:47" hidden="1" x14ac:dyDescent="0.4">
      <c r="A151" s="533" t="s">
        <v>888</v>
      </c>
      <c r="B151" s="534" t="s">
        <v>818</v>
      </c>
      <c r="C151" s="530" t="s">
        <v>717</v>
      </c>
      <c r="D151" s="534" t="s">
        <v>889</v>
      </c>
      <c r="E151" s="535" t="s">
        <v>890</v>
      </c>
      <c r="F151" s="539" t="s">
        <v>891</v>
      </c>
      <c r="G151" s="539"/>
      <c r="H151" s="535" t="s">
        <v>892</v>
      </c>
      <c r="I151" s="535" t="s">
        <v>893</v>
      </c>
      <c r="J151" s="535"/>
      <c r="K151" s="535"/>
      <c r="L151" s="535"/>
      <c r="M151" s="535"/>
      <c r="N151" s="535"/>
      <c r="O151" s="530"/>
      <c r="P151" s="530"/>
      <c r="Q151" s="530"/>
      <c r="R151" s="530"/>
      <c r="S151" s="530"/>
      <c r="T151" s="530"/>
      <c r="U151" s="530"/>
      <c r="V151" s="531" t="s">
        <v>887</v>
      </c>
      <c r="W151" s="530" t="s">
        <v>202</v>
      </c>
      <c r="X151" s="530" t="s">
        <v>203</v>
      </c>
      <c r="Y151" s="530" t="s">
        <v>866</v>
      </c>
      <c r="Z151" s="530" t="s">
        <v>205</v>
      </c>
      <c r="AA151" s="530" t="s">
        <v>205</v>
      </c>
      <c r="AB151" s="530" t="s">
        <v>205</v>
      </c>
      <c r="AC151" s="530" t="s">
        <v>205</v>
      </c>
      <c r="AD151" s="530" t="s">
        <v>408</v>
      </c>
      <c r="AE151" s="530" t="s">
        <v>205</v>
      </c>
      <c r="AF151" s="530" t="s">
        <v>205</v>
      </c>
      <c r="AG151" s="530" t="s">
        <v>205</v>
      </c>
      <c r="AH151" s="530" t="s">
        <v>205</v>
      </c>
      <c r="AI151" s="530" t="s">
        <v>205</v>
      </c>
      <c r="AJ151" s="530"/>
      <c r="AK151" s="530" t="s">
        <v>770</v>
      </c>
      <c r="AL151" s="459"/>
      <c r="AM151" s="530"/>
      <c r="AN151" s="530"/>
      <c r="AO151" s="530"/>
      <c r="AP151" s="530"/>
      <c r="AQ151" s="530"/>
      <c r="AR151" s="530" t="s">
        <v>208</v>
      </c>
      <c r="AS151" s="530"/>
      <c r="AT151" s="532" t="s">
        <v>205</v>
      </c>
      <c r="AU151" s="568" t="s">
        <v>205</v>
      </c>
    </row>
    <row r="152" spans="1:47" hidden="1" x14ac:dyDescent="0.4">
      <c r="A152" s="533" t="s">
        <v>894</v>
      </c>
      <c r="B152" s="534" t="s">
        <v>818</v>
      </c>
      <c r="C152" s="530" t="s">
        <v>717</v>
      </c>
      <c r="D152" s="534" t="s">
        <v>895</v>
      </c>
      <c r="E152" s="535" t="s">
        <v>896</v>
      </c>
      <c r="F152" s="535" t="s">
        <v>897</v>
      </c>
      <c r="G152" s="539"/>
      <c r="H152" s="535" t="s">
        <v>898</v>
      </c>
      <c r="I152" s="535" t="s">
        <v>899</v>
      </c>
      <c r="J152" s="535"/>
      <c r="K152" s="535"/>
      <c r="L152" s="535"/>
      <c r="M152" s="535"/>
      <c r="N152" s="535"/>
      <c r="O152" s="530"/>
      <c r="P152" s="530"/>
      <c r="Q152" s="530"/>
      <c r="R152" s="530"/>
      <c r="S152" s="530"/>
      <c r="T152" s="530"/>
      <c r="U152" s="530"/>
      <c r="V152" s="531" t="s">
        <v>900</v>
      </c>
      <c r="W152" s="530" t="s">
        <v>202</v>
      </c>
      <c r="X152" s="530" t="s">
        <v>203</v>
      </c>
      <c r="Y152" s="530" t="s">
        <v>21</v>
      </c>
      <c r="Z152" s="530" t="s">
        <v>254</v>
      </c>
      <c r="AA152" s="530" t="s">
        <v>255</v>
      </c>
      <c r="AB152" s="530" t="s">
        <v>205</v>
      </c>
      <c r="AC152" s="530" t="s">
        <v>205</v>
      </c>
      <c r="AD152" s="530" t="s">
        <v>414</v>
      </c>
      <c r="AE152" s="530" t="s">
        <v>205</v>
      </c>
      <c r="AF152" s="530" t="s">
        <v>205</v>
      </c>
      <c r="AG152" s="530" t="s">
        <v>205</v>
      </c>
      <c r="AH152" s="530" t="s">
        <v>205</v>
      </c>
      <c r="AI152" s="530" t="s">
        <v>205</v>
      </c>
      <c r="AJ152" s="530"/>
      <c r="AK152" s="530" t="s">
        <v>770</v>
      </c>
      <c r="AL152" s="459"/>
      <c r="AM152" s="530"/>
      <c r="AN152" s="530"/>
      <c r="AO152" s="530"/>
      <c r="AP152" s="530"/>
      <c r="AQ152" s="530"/>
      <c r="AR152" s="530" t="s">
        <v>208</v>
      </c>
      <c r="AS152" s="530"/>
      <c r="AT152" s="532" t="s">
        <v>205</v>
      </c>
      <c r="AU152" s="568" t="s">
        <v>205</v>
      </c>
    </row>
    <row r="153" spans="1:47" hidden="1" x14ac:dyDescent="0.4">
      <c r="A153" s="533" t="s">
        <v>901</v>
      </c>
      <c r="B153" s="534" t="s">
        <v>818</v>
      </c>
      <c r="C153" s="530" t="s">
        <v>717</v>
      </c>
      <c r="D153" s="534" t="s">
        <v>902</v>
      </c>
      <c r="E153" s="535" t="s">
        <v>903</v>
      </c>
      <c r="F153" s="539" t="s">
        <v>904</v>
      </c>
      <c r="G153" s="535"/>
      <c r="H153" s="535" t="s">
        <v>905</v>
      </c>
      <c r="I153" s="535"/>
      <c r="J153" s="535"/>
      <c r="K153" s="535"/>
      <c r="L153" s="535"/>
      <c r="M153" s="535"/>
      <c r="N153" s="535"/>
      <c r="O153" s="530"/>
      <c r="P153" s="530"/>
      <c r="Q153" s="530"/>
      <c r="R153" s="530"/>
      <c r="S153" s="530"/>
      <c r="T153" s="530"/>
      <c r="U153" s="530"/>
      <c r="V153" s="531" t="s">
        <v>906</v>
      </c>
      <c r="W153" s="530" t="s">
        <v>202</v>
      </c>
      <c r="X153" s="530" t="s">
        <v>203</v>
      </c>
      <c r="Y153" s="530" t="s">
        <v>907</v>
      </c>
      <c r="Z153" s="530" t="s">
        <v>205</v>
      </c>
      <c r="AA153" s="530" t="s">
        <v>205</v>
      </c>
      <c r="AB153" s="530" t="s">
        <v>205</v>
      </c>
      <c r="AC153" s="530" t="s">
        <v>205</v>
      </c>
      <c r="AD153" s="530" t="s">
        <v>422</v>
      </c>
      <c r="AE153" s="530" t="s">
        <v>205</v>
      </c>
      <c r="AF153" s="530" t="s">
        <v>205</v>
      </c>
      <c r="AG153" s="530" t="s">
        <v>205</v>
      </c>
      <c r="AH153" s="530" t="s">
        <v>205</v>
      </c>
      <c r="AI153" s="530" t="s">
        <v>205</v>
      </c>
      <c r="AJ153" s="530"/>
      <c r="AK153" s="530" t="s">
        <v>770</v>
      </c>
      <c r="AL153" s="459"/>
      <c r="AM153" s="530"/>
      <c r="AN153" s="530"/>
      <c r="AO153" s="530"/>
      <c r="AP153" s="530"/>
      <c r="AQ153" s="530"/>
      <c r="AR153" s="530" t="s">
        <v>208</v>
      </c>
      <c r="AS153" s="530"/>
      <c r="AT153" s="538" t="s">
        <v>259</v>
      </c>
      <c r="AU153" s="568" t="s">
        <v>205</v>
      </c>
    </row>
    <row r="154" spans="1:47" hidden="1" x14ac:dyDescent="0.4">
      <c r="A154" s="533" t="s">
        <v>908</v>
      </c>
      <c r="B154" s="534" t="s">
        <v>818</v>
      </c>
      <c r="C154" s="530" t="s">
        <v>717</v>
      </c>
      <c r="D154" s="534" t="s">
        <v>909</v>
      </c>
      <c r="E154" s="535" t="s">
        <v>293</v>
      </c>
      <c r="F154" s="535" t="s">
        <v>910</v>
      </c>
      <c r="G154" s="535"/>
      <c r="H154" s="535" t="s">
        <v>911</v>
      </c>
      <c r="I154" s="535" t="s">
        <v>912</v>
      </c>
      <c r="J154" s="535"/>
      <c r="K154" s="535"/>
      <c r="L154" s="535"/>
      <c r="M154" s="535"/>
      <c r="N154" s="535"/>
      <c r="O154" s="530"/>
      <c r="P154" s="530"/>
      <c r="Q154" s="530"/>
      <c r="R154" s="530"/>
      <c r="S154" s="530"/>
      <c r="T154" s="530"/>
      <c r="U154" s="530"/>
      <c r="V154" s="531" t="s">
        <v>913</v>
      </c>
      <c r="W154" s="530" t="s">
        <v>202</v>
      </c>
      <c r="X154" s="530" t="s">
        <v>253</v>
      </c>
      <c r="Y154" s="530" t="s">
        <v>21</v>
      </c>
      <c r="Z154" s="530" t="s">
        <v>282</v>
      </c>
      <c r="AA154" s="530" t="s">
        <v>205</v>
      </c>
      <c r="AB154" s="530" t="s">
        <v>914</v>
      </c>
      <c r="AC154" s="530" t="s">
        <v>205</v>
      </c>
      <c r="AD154" s="530" t="s">
        <v>431</v>
      </c>
      <c r="AE154" s="530" t="s">
        <v>423</v>
      </c>
      <c r="AF154" s="530" t="s">
        <v>286</v>
      </c>
      <c r="AG154" s="530" t="s">
        <v>205</v>
      </c>
      <c r="AH154" s="530" t="s">
        <v>257</v>
      </c>
      <c r="AI154" s="530" t="s">
        <v>424</v>
      </c>
      <c r="AJ154" s="530"/>
      <c r="AK154" s="530" t="s">
        <v>770</v>
      </c>
      <c r="AL154" s="459"/>
      <c r="AM154" s="530"/>
      <c r="AN154" s="530"/>
      <c r="AO154" s="530"/>
      <c r="AP154" s="530"/>
      <c r="AQ154" s="530"/>
      <c r="AR154" s="530" t="s">
        <v>208</v>
      </c>
      <c r="AS154" s="530"/>
      <c r="AT154" s="538" t="s">
        <v>259</v>
      </c>
      <c r="AU154" s="568" t="s">
        <v>205</v>
      </c>
    </row>
    <row r="155" spans="1:47" hidden="1" x14ac:dyDescent="0.4">
      <c r="A155" s="533" t="s">
        <v>915</v>
      </c>
      <c r="B155" s="534" t="s">
        <v>818</v>
      </c>
      <c r="C155" s="530" t="s">
        <v>717</v>
      </c>
      <c r="D155" s="513" t="s">
        <v>916</v>
      </c>
      <c r="E155" s="535" t="s">
        <v>917</v>
      </c>
      <c r="F155" s="535"/>
      <c r="G155" s="535"/>
      <c r="H155" s="535"/>
      <c r="I155" s="535"/>
      <c r="J155" s="535"/>
      <c r="K155" s="535"/>
      <c r="L155" s="535"/>
      <c r="M155" s="535"/>
      <c r="N155" s="535"/>
      <c r="O155" s="530"/>
      <c r="P155" s="530"/>
      <c r="Q155" s="530"/>
      <c r="R155" s="530"/>
      <c r="S155" s="530"/>
      <c r="T155" s="530"/>
      <c r="U155" s="530"/>
      <c r="V155" s="531" t="s">
        <v>569</v>
      </c>
      <c r="W155" s="530" t="s">
        <v>202</v>
      </c>
      <c r="X155" s="530" t="s">
        <v>253</v>
      </c>
      <c r="Y155" s="530" t="s">
        <v>21</v>
      </c>
      <c r="Z155" s="530" t="s">
        <v>205</v>
      </c>
      <c r="AA155" s="530" t="s">
        <v>205</v>
      </c>
      <c r="AB155" s="530" t="s">
        <v>205</v>
      </c>
      <c r="AC155" s="530" t="s">
        <v>205</v>
      </c>
      <c r="AD155" s="530" t="s">
        <v>437</v>
      </c>
      <c r="AE155" s="530" t="s">
        <v>205</v>
      </c>
      <c r="AF155" s="530" t="s">
        <v>205</v>
      </c>
      <c r="AG155" s="530" t="s">
        <v>205</v>
      </c>
      <c r="AH155" s="530" t="s">
        <v>205</v>
      </c>
      <c r="AI155" s="530" t="s">
        <v>205</v>
      </c>
      <c r="AJ155" s="530"/>
      <c r="AK155" s="530" t="s">
        <v>347</v>
      </c>
      <c r="AL155" s="459"/>
      <c r="AM155" s="530"/>
      <c r="AN155" s="530"/>
      <c r="AO155" s="530"/>
      <c r="AP155" s="530"/>
      <c r="AQ155" s="530"/>
      <c r="AR155" s="530" t="s">
        <v>208</v>
      </c>
      <c r="AS155" s="530"/>
      <c r="AT155" s="532" t="s">
        <v>205</v>
      </c>
      <c r="AU155" s="568" t="s">
        <v>205</v>
      </c>
    </row>
    <row r="156" spans="1:47" hidden="1" x14ac:dyDescent="0.4">
      <c r="A156" s="533" t="s">
        <v>919</v>
      </c>
      <c r="B156" s="534" t="s">
        <v>818</v>
      </c>
      <c r="C156" s="530" t="s">
        <v>717</v>
      </c>
      <c r="D156" s="534" t="s">
        <v>920</v>
      </c>
      <c r="E156" s="529" t="s">
        <v>921</v>
      </c>
      <c r="F156" s="535" t="s">
        <v>922</v>
      </c>
      <c r="G156" s="535" t="s">
        <v>923</v>
      </c>
      <c r="H156" s="535"/>
      <c r="I156" s="535"/>
      <c r="J156" s="535"/>
      <c r="K156" s="535"/>
      <c r="L156" s="535"/>
      <c r="M156" s="535"/>
      <c r="N156" s="535"/>
      <c r="O156" s="530"/>
      <c r="P156" s="530"/>
      <c r="Q156" s="530"/>
      <c r="R156" s="530"/>
      <c r="S156" s="530"/>
      <c r="T156" s="530"/>
      <c r="U156" s="530"/>
      <c r="V156" s="531" t="s">
        <v>924</v>
      </c>
      <c r="W156" s="530" t="s">
        <v>202</v>
      </c>
      <c r="X156" s="530" t="s">
        <v>281</v>
      </c>
      <c r="Y156" s="530" t="s">
        <v>21</v>
      </c>
      <c r="Z156" s="530" t="s">
        <v>282</v>
      </c>
      <c r="AA156" s="530" t="s">
        <v>205</v>
      </c>
      <c r="AB156" s="530" t="s">
        <v>205</v>
      </c>
      <c r="AC156" s="530" t="s">
        <v>205</v>
      </c>
      <c r="AD156" s="530" t="s">
        <v>445</v>
      </c>
      <c r="AE156" s="530" t="s">
        <v>205</v>
      </c>
      <c r="AF156" s="530" t="s">
        <v>205</v>
      </c>
      <c r="AG156" s="530" t="s">
        <v>205</v>
      </c>
      <c r="AH156" s="530" t="s">
        <v>205</v>
      </c>
      <c r="AI156" s="530" t="s">
        <v>205</v>
      </c>
      <c r="AJ156" s="530"/>
      <c r="AK156" s="530" t="s">
        <v>347</v>
      </c>
      <c r="AL156" s="459"/>
      <c r="AM156" s="530"/>
      <c r="AN156" s="530"/>
      <c r="AO156" s="530"/>
      <c r="AP156" s="530"/>
      <c r="AQ156" s="530"/>
      <c r="AR156" s="530" t="s">
        <v>208</v>
      </c>
      <c r="AS156" s="530"/>
      <c r="AT156" s="532" t="s">
        <v>205</v>
      </c>
      <c r="AU156" s="568" t="s">
        <v>205</v>
      </c>
    </row>
    <row r="157" spans="1:47" hidden="1" x14ac:dyDescent="0.4">
      <c r="A157" s="536" t="s">
        <v>925</v>
      </c>
      <c r="B157" s="534"/>
      <c r="C157" s="530"/>
      <c r="D157" s="534"/>
      <c r="E157" s="535"/>
      <c r="F157" s="535"/>
      <c r="G157" s="535"/>
      <c r="H157" s="535"/>
      <c r="I157" s="535"/>
      <c r="J157" s="535"/>
      <c r="K157" s="535"/>
      <c r="L157" s="535"/>
      <c r="M157" s="535"/>
      <c r="N157" s="535"/>
      <c r="O157" s="530"/>
      <c r="P157" s="530"/>
      <c r="Q157" s="530"/>
      <c r="R157" s="530"/>
      <c r="S157" s="530"/>
      <c r="T157" s="530"/>
      <c r="U157" s="530"/>
      <c r="V157" s="531"/>
      <c r="W157" s="530"/>
      <c r="X157" s="530"/>
      <c r="Y157" s="530"/>
      <c r="Z157" s="530"/>
      <c r="AA157" s="530"/>
      <c r="AB157" s="530"/>
      <c r="AC157" s="530"/>
      <c r="AD157" s="530"/>
      <c r="AE157" s="530"/>
      <c r="AF157" s="530"/>
      <c r="AG157" s="530"/>
      <c r="AH157" s="530"/>
      <c r="AI157" s="530"/>
      <c r="AJ157" s="530"/>
      <c r="AK157" s="530"/>
      <c r="AL157" s="459"/>
      <c r="AM157" s="530"/>
      <c r="AN157" s="530"/>
      <c r="AO157" s="530"/>
      <c r="AP157" s="530"/>
      <c r="AQ157" s="530"/>
      <c r="AR157" s="530"/>
      <c r="AS157" s="530"/>
      <c r="AT157" s="532"/>
      <c r="AU157" s="568"/>
    </row>
    <row r="158" spans="1:47" hidden="1" x14ac:dyDescent="0.4">
      <c r="A158" s="533" t="s">
        <v>926</v>
      </c>
      <c r="B158" s="534" t="s">
        <v>818</v>
      </c>
      <c r="C158" s="530" t="s">
        <v>717</v>
      </c>
      <c r="D158" s="534" t="s">
        <v>927</v>
      </c>
      <c r="E158" s="539" t="s">
        <v>928</v>
      </c>
      <c r="F158" s="535"/>
      <c r="G158" s="535"/>
      <c r="H158" s="535" t="s">
        <v>929</v>
      </c>
      <c r="I158" s="539"/>
      <c r="J158" s="535"/>
      <c r="K158" s="535"/>
      <c r="L158" s="535"/>
      <c r="M158" s="535"/>
      <c r="N158" s="535"/>
      <c r="O158" s="530"/>
      <c r="P158" s="530"/>
      <c r="Q158" s="530"/>
      <c r="R158" s="530"/>
      <c r="S158" s="530"/>
      <c r="T158" s="530"/>
      <c r="U158" s="530"/>
      <c r="V158" s="531" t="s">
        <v>930</v>
      </c>
      <c r="W158" s="530" t="s">
        <v>202</v>
      </c>
      <c r="X158" s="530" t="s">
        <v>203</v>
      </c>
      <c r="Y158" s="530" t="s">
        <v>329</v>
      </c>
      <c r="Z158" s="530" t="s">
        <v>205</v>
      </c>
      <c r="AA158" s="530" t="s">
        <v>205</v>
      </c>
      <c r="AB158" s="530" t="s">
        <v>205</v>
      </c>
      <c r="AC158" s="530" t="s">
        <v>205</v>
      </c>
      <c r="AD158" s="530" t="s">
        <v>461</v>
      </c>
      <c r="AE158" s="530" t="s">
        <v>205</v>
      </c>
      <c r="AF158" s="530" t="s">
        <v>205</v>
      </c>
      <c r="AG158" s="530" t="s">
        <v>205</v>
      </c>
      <c r="AH158" s="530" t="s">
        <v>205</v>
      </c>
      <c r="AI158" s="530" t="s">
        <v>205</v>
      </c>
      <c r="AJ158" s="530"/>
      <c r="AK158" s="530" t="s">
        <v>770</v>
      </c>
      <c r="AL158" s="459"/>
      <c r="AM158" s="530"/>
      <c r="AN158" s="530"/>
      <c r="AO158" s="530"/>
      <c r="AP158" s="530"/>
      <c r="AQ158" s="530"/>
      <c r="AR158" s="530" t="s">
        <v>208</v>
      </c>
      <c r="AS158" s="530"/>
      <c r="AT158" s="532" t="s">
        <v>205</v>
      </c>
      <c r="AU158" s="568" t="s">
        <v>205</v>
      </c>
    </row>
    <row r="159" spans="1:47" ht="16.8" hidden="1" thickBot="1" x14ac:dyDescent="0.45">
      <c r="A159" s="546" t="s">
        <v>931</v>
      </c>
      <c r="B159" s="542" t="s">
        <v>818</v>
      </c>
      <c r="C159" s="543" t="s">
        <v>717</v>
      </c>
      <c r="D159" s="542" t="s">
        <v>932</v>
      </c>
      <c r="E159" s="550" t="s">
        <v>933</v>
      </c>
      <c r="F159" s="544"/>
      <c r="G159" s="544"/>
      <c r="H159" s="544"/>
      <c r="I159" s="544"/>
      <c r="J159" s="544"/>
      <c r="K159" s="544"/>
      <c r="L159" s="544"/>
      <c r="M159" s="544"/>
      <c r="N159" s="544"/>
      <c r="O159" s="543"/>
      <c r="P159" s="543"/>
      <c r="Q159" s="543"/>
      <c r="R159" s="543"/>
      <c r="S159" s="543"/>
      <c r="T159" s="543"/>
      <c r="U159" s="543"/>
      <c r="V159" s="570" t="s">
        <v>934</v>
      </c>
      <c r="W159" s="543" t="s">
        <v>202</v>
      </c>
      <c r="X159" s="543" t="s">
        <v>281</v>
      </c>
      <c r="Y159" s="543" t="s">
        <v>21</v>
      </c>
      <c r="Z159" s="543" t="s">
        <v>282</v>
      </c>
      <c r="AA159" s="543" t="s">
        <v>205</v>
      </c>
      <c r="AB159" s="543" t="s">
        <v>205</v>
      </c>
      <c r="AC159" s="543" t="s">
        <v>205</v>
      </c>
      <c r="AD159" s="543" t="s">
        <v>469</v>
      </c>
      <c r="AE159" s="543" t="s">
        <v>205</v>
      </c>
      <c r="AF159" s="543" t="s">
        <v>205</v>
      </c>
      <c r="AG159" s="543" t="s">
        <v>205</v>
      </c>
      <c r="AH159" s="543" t="s">
        <v>205</v>
      </c>
      <c r="AI159" s="543" t="s">
        <v>205</v>
      </c>
      <c r="AJ159" s="543"/>
      <c r="AK159" s="543" t="s">
        <v>258</v>
      </c>
      <c r="AL159" s="571"/>
      <c r="AM159" s="543"/>
      <c r="AN159" s="543"/>
      <c r="AO159" s="543"/>
      <c r="AP159" s="543"/>
      <c r="AQ159" s="543"/>
      <c r="AR159" s="543" t="s">
        <v>208</v>
      </c>
      <c r="AS159" s="543"/>
      <c r="AT159" s="572" t="s">
        <v>205</v>
      </c>
      <c r="AU159" s="573" t="s">
        <v>205</v>
      </c>
    </row>
    <row r="160" spans="1:47" hidden="1" x14ac:dyDescent="0.4">
      <c r="A160" s="555"/>
      <c r="B160" s="555"/>
      <c r="C160" s="556"/>
      <c r="D160" s="555"/>
      <c r="F160" s="556"/>
      <c r="G160" s="556"/>
      <c r="H160" s="556"/>
      <c r="I160" s="556"/>
      <c r="J160" s="556"/>
      <c r="K160" s="556"/>
      <c r="L160" s="556"/>
      <c r="M160" s="556"/>
      <c r="N160" s="556"/>
      <c r="O160" s="556"/>
      <c r="P160" s="556"/>
      <c r="Q160" s="556"/>
      <c r="R160" s="556"/>
      <c r="S160" s="556"/>
      <c r="T160" s="556"/>
      <c r="U160" s="556"/>
      <c r="V160" s="555"/>
      <c r="W160" s="556"/>
      <c r="X160" s="556"/>
      <c r="Y160" s="556"/>
      <c r="Z160" s="556"/>
      <c r="AA160" s="556"/>
      <c r="AB160" s="556"/>
      <c r="AC160" s="556"/>
      <c r="AD160" s="556"/>
      <c r="AE160" s="556"/>
      <c r="AF160" s="556"/>
      <c r="AG160" s="556"/>
      <c r="AH160" s="556"/>
      <c r="AI160" s="556"/>
      <c r="AJ160" s="556"/>
      <c r="AK160" s="556"/>
      <c r="AL160" s="557"/>
      <c r="AM160" s="556"/>
      <c r="AN160" s="556"/>
      <c r="AO160" s="556"/>
      <c r="AP160" s="556"/>
      <c r="AQ160" s="556"/>
      <c r="AR160" s="556"/>
      <c r="AS160" s="556"/>
      <c r="AT160" s="556"/>
      <c r="AU160" s="556"/>
    </row>
    <row r="161" spans="1:47" hidden="1" x14ac:dyDescent="0.4">
      <c r="A161" s="525" t="s">
        <v>935</v>
      </c>
      <c r="B161" s="526" t="s">
        <v>936</v>
      </c>
      <c r="C161" s="527" t="s">
        <v>195</v>
      </c>
      <c r="D161" s="551" t="s">
        <v>937</v>
      </c>
      <c r="E161" s="528"/>
      <c r="F161" s="528"/>
      <c r="G161" s="528"/>
      <c r="H161" s="528"/>
      <c r="I161" s="528"/>
      <c r="J161" s="528"/>
      <c r="K161" s="528"/>
      <c r="L161" s="528"/>
      <c r="M161" s="528"/>
      <c r="N161" s="528"/>
      <c r="O161" s="527"/>
      <c r="P161" s="527"/>
      <c r="Q161" s="527"/>
      <c r="R161" s="527"/>
      <c r="S161" s="527"/>
      <c r="T161" s="527"/>
      <c r="U161" s="527"/>
      <c r="V161" s="564"/>
      <c r="W161" s="527" t="s">
        <v>202</v>
      </c>
      <c r="X161" s="527" t="s">
        <v>513</v>
      </c>
      <c r="Y161" s="527" t="s">
        <v>21</v>
      </c>
      <c r="Z161" s="527" t="s">
        <v>254</v>
      </c>
      <c r="AA161" s="527" t="s">
        <v>255</v>
      </c>
      <c r="AB161" s="527" t="s">
        <v>205</v>
      </c>
      <c r="AC161" s="527" t="s">
        <v>205</v>
      </c>
      <c r="AD161" s="527" t="s">
        <v>938</v>
      </c>
      <c r="AE161" s="527" t="s">
        <v>205</v>
      </c>
      <c r="AF161" s="527" t="s">
        <v>205</v>
      </c>
      <c r="AG161" s="527" t="s">
        <v>205</v>
      </c>
      <c r="AH161" s="527" t="s">
        <v>257</v>
      </c>
      <c r="AI161" s="527" t="s">
        <v>205</v>
      </c>
      <c r="AJ161" s="527"/>
      <c r="AK161" s="527" t="s">
        <v>347</v>
      </c>
      <c r="AL161" s="565"/>
      <c r="AM161" s="527"/>
      <c r="AN161" s="527"/>
      <c r="AO161" s="527"/>
      <c r="AP161" s="527"/>
      <c r="AQ161" s="527"/>
      <c r="AR161" s="527" t="s">
        <v>208</v>
      </c>
      <c r="AS161" s="527"/>
      <c r="AT161" s="577" t="s">
        <v>259</v>
      </c>
      <c r="AU161" s="567" t="s">
        <v>205</v>
      </c>
    </row>
    <row r="162" spans="1:47" hidden="1" x14ac:dyDescent="0.4">
      <c r="A162" s="533" t="s">
        <v>939</v>
      </c>
      <c r="B162" s="534" t="s">
        <v>936</v>
      </c>
      <c r="C162" s="530" t="s">
        <v>195</v>
      </c>
      <c r="D162" s="513" t="s">
        <v>940</v>
      </c>
      <c r="E162" s="535" t="s">
        <v>941</v>
      </c>
      <c r="F162" s="535"/>
      <c r="G162" s="535"/>
      <c r="H162" s="535"/>
      <c r="I162" s="535"/>
      <c r="J162" s="535"/>
      <c r="K162" s="535"/>
      <c r="L162" s="535"/>
      <c r="M162" s="535"/>
      <c r="N162" s="535"/>
      <c r="O162" s="530"/>
      <c r="P162" s="530"/>
      <c r="Q162" s="530"/>
      <c r="R162" s="530"/>
      <c r="S162" s="530"/>
      <c r="T162" s="530"/>
      <c r="U162" s="530"/>
      <c r="V162" s="531" t="s">
        <v>942</v>
      </c>
      <c r="W162" s="530" t="s">
        <v>202</v>
      </c>
      <c r="X162" s="530" t="s">
        <v>203</v>
      </c>
      <c r="Y162" s="530" t="s">
        <v>21</v>
      </c>
      <c r="Z162" s="530" t="s">
        <v>254</v>
      </c>
      <c r="AA162" s="530" t="s">
        <v>255</v>
      </c>
      <c r="AB162" s="530" t="s">
        <v>205</v>
      </c>
      <c r="AC162" s="530" t="s">
        <v>205</v>
      </c>
      <c r="AD162" s="530" t="s">
        <v>943</v>
      </c>
      <c r="AE162" s="530" t="s">
        <v>205</v>
      </c>
      <c r="AF162" s="530" t="s">
        <v>205</v>
      </c>
      <c r="AG162" s="530" t="s">
        <v>205</v>
      </c>
      <c r="AH162" s="530" t="s">
        <v>205</v>
      </c>
      <c r="AI162" s="530" t="s">
        <v>205</v>
      </c>
      <c r="AJ162" s="530"/>
      <c r="AK162" s="530" t="s">
        <v>347</v>
      </c>
      <c r="AL162" s="459"/>
      <c r="AM162" s="530"/>
      <c r="AN162" s="530"/>
      <c r="AO162" s="530"/>
      <c r="AP162" s="530"/>
      <c r="AQ162" s="530"/>
      <c r="AR162" s="530" t="s">
        <v>208</v>
      </c>
      <c r="AS162" s="530"/>
      <c r="AT162" s="532" t="s">
        <v>205</v>
      </c>
      <c r="AU162" s="568" t="s">
        <v>205</v>
      </c>
    </row>
    <row r="163" spans="1:47" hidden="1" x14ac:dyDescent="0.4">
      <c r="A163" s="533" t="s">
        <v>944</v>
      </c>
      <c r="B163" s="534" t="s">
        <v>936</v>
      </c>
      <c r="C163" s="530" t="s">
        <v>195</v>
      </c>
      <c r="D163" s="513" t="s">
        <v>945</v>
      </c>
      <c r="E163" s="535" t="s">
        <v>946</v>
      </c>
      <c r="F163" s="535"/>
      <c r="G163" s="535"/>
      <c r="H163" s="535"/>
      <c r="I163" s="535"/>
      <c r="J163" s="535"/>
      <c r="K163" s="535"/>
      <c r="L163" s="535"/>
      <c r="M163" s="535"/>
      <c r="N163" s="535"/>
      <c r="O163" s="530"/>
      <c r="P163" s="530"/>
      <c r="Q163" s="530"/>
      <c r="R163" s="530"/>
      <c r="S163" s="530"/>
      <c r="T163" s="530"/>
      <c r="U163" s="530"/>
      <c r="V163" s="531" t="s">
        <v>413</v>
      </c>
      <c r="W163" s="530" t="s">
        <v>202</v>
      </c>
      <c r="X163" s="530" t="s">
        <v>253</v>
      </c>
      <c r="Y163" s="530" t="s">
        <v>21</v>
      </c>
      <c r="Z163" s="530" t="s">
        <v>254</v>
      </c>
      <c r="AA163" s="530" t="s">
        <v>255</v>
      </c>
      <c r="AB163" s="530" t="s">
        <v>205</v>
      </c>
      <c r="AC163" s="530" t="s">
        <v>205</v>
      </c>
      <c r="AD163" s="530" t="s">
        <v>947</v>
      </c>
      <c r="AE163" s="530" t="s">
        <v>205</v>
      </c>
      <c r="AF163" s="530" t="s">
        <v>205</v>
      </c>
      <c r="AG163" s="530" t="s">
        <v>205</v>
      </c>
      <c r="AH163" s="530" t="s">
        <v>257</v>
      </c>
      <c r="AI163" s="530" t="s">
        <v>205</v>
      </c>
      <c r="AJ163" s="530"/>
      <c r="AK163" s="530" t="s">
        <v>347</v>
      </c>
      <c r="AL163" s="459"/>
      <c r="AM163" s="530"/>
      <c r="AN163" s="530"/>
      <c r="AO163" s="530"/>
      <c r="AP163" s="530"/>
      <c r="AQ163" s="530"/>
      <c r="AR163" s="530" t="s">
        <v>208</v>
      </c>
      <c r="AS163" s="530"/>
      <c r="AT163" s="532" t="s">
        <v>205</v>
      </c>
      <c r="AU163" s="568" t="s">
        <v>205</v>
      </c>
    </row>
    <row r="164" spans="1:47" hidden="1" x14ac:dyDescent="0.4">
      <c r="A164" s="533" t="s">
        <v>948</v>
      </c>
      <c r="B164" s="534" t="s">
        <v>936</v>
      </c>
      <c r="C164" s="530" t="s">
        <v>195</v>
      </c>
      <c r="D164" s="534" t="s">
        <v>949</v>
      </c>
      <c r="E164" s="535" t="s">
        <v>950</v>
      </c>
      <c r="F164" s="535"/>
      <c r="G164" s="535"/>
      <c r="H164" s="535"/>
      <c r="I164" s="535"/>
      <c r="J164" s="535"/>
      <c r="K164" s="535"/>
      <c r="L164" s="535"/>
      <c r="M164" s="535"/>
      <c r="N164" s="535"/>
      <c r="O164" s="530"/>
      <c r="P164" s="530"/>
      <c r="Q164" s="530"/>
      <c r="R164" s="530"/>
      <c r="S164" s="530"/>
      <c r="T164" s="530"/>
      <c r="U164" s="530"/>
      <c r="V164" s="531" t="s">
        <v>34</v>
      </c>
      <c r="W164" s="530" t="s">
        <v>202</v>
      </c>
      <c r="X164" s="530" t="s">
        <v>203</v>
      </c>
      <c r="Y164" s="530" t="s">
        <v>204</v>
      </c>
      <c r="Z164" s="530" t="s">
        <v>205</v>
      </c>
      <c r="AA164" s="530" t="s">
        <v>205</v>
      </c>
      <c r="AB164" s="530" t="s">
        <v>205</v>
      </c>
      <c r="AC164" s="530" t="s">
        <v>205</v>
      </c>
      <c r="AD164" s="530" t="s">
        <v>951</v>
      </c>
      <c r="AE164" s="530" t="s">
        <v>205</v>
      </c>
      <c r="AF164" s="530" t="s">
        <v>205</v>
      </c>
      <c r="AG164" s="530" t="s">
        <v>205</v>
      </c>
      <c r="AH164" s="530" t="s">
        <v>205</v>
      </c>
      <c r="AI164" s="530" t="s">
        <v>205</v>
      </c>
      <c r="AJ164" s="530"/>
      <c r="AK164" s="530" t="s">
        <v>952</v>
      </c>
      <c r="AL164" s="459"/>
      <c r="AM164" s="530"/>
      <c r="AN164" s="530"/>
      <c r="AO164" s="530"/>
      <c r="AP164" s="530"/>
      <c r="AQ164" s="530"/>
      <c r="AR164" s="530" t="s">
        <v>208</v>
      </c>
      <c r="AS164" s="530"/>
      <c r="AT164" s="532" t="s">
        <v>205</v>
      </c>
      <c r="AU164" s="568" t="s">
        <v>205</v>
      </c>
    </row>
    <row r="165" spans="1:47" hidden="1" x14ac:dyDescent="0.4">
      <c r="A165" s="533" t="s">
        <v>953</v>
      </c>
      <c r="B165" s="534" t="s">
        <v>936</v>
      </c>
      <c r="C165" s="530" t="s">
        <v>195</v>
      </c>
      <c r="D165" s="534" t="s">
        <v>954</v>
      </c>
      <c r="E165" s="535" t="s">
        <v>955</v>
      </c>
      <c r="F165" s="535"/>
      <c r="G165" s="539"/>
      <c r="H165" s="535"/>
      <c r="I165" s="535"/>
      <c r="J165" s="535"/>
      <c r="K165" s="535"/>
      <c r="L165" s="535"/>
      <c r="M165" s="535"/>
      <c r="N165" s="535"/>
      <c r="O165" s="530" t="s">
        <v>956</v>
      </c>
      <c r="P165" s="530"/>
      <c r="Q165" s="530"/>
      <c r="R165" s="530"/>
      <c r="S165" s="530"/>
      <c r="T165" s="530"/>
      <c r="U165" s="530"/>
      <c r="V165" s="531" t="s">
        <v>957</v>
      </c>
      <c r="W165" s="530" t="s">
        <v>202</v>
      </c>
      <c r="X165" s="530" t="s">
        <v>203</v>
      </c>
      <c r="Y165" s="530" t="s">
        <v>204</v>
      </c>
      <c r="Z165" s="530" t="s">
        <v>205</v>
      </c>
      <c r="AA165" s="530" t="s">
        <v>205</v>
      </c>
      <c r="AB165" s="530" t="s">
        <v>205</v>
      </c>
      <c r="AC165" s="530" t="s">
        <v>205</v>
      </c>
      <c r="AD165" s="530" t="s">
        <v>958</v>
      </c>
      <c r="AE165" s="530" t="s">
        <v>205</v>
      </c>
      <c r="AF165" s="530" t="s">
        <v>205</v>
      </c>
      <c r="AG165" s="530" t="s">
        <v>205</v>
      </c>
      <c r="AH165" s="530" t="s">
        <v>205</v>
      </c>
      <c r="AI165" s="530" t="s">
        <v>205</v>
      </c>
      <c r="AJ165" s="530"/>
      <c r="AK165" s="530" t="s">
        <v>258</v>
      </c>
      <c r="AL165" s="459"/>
      <c r="AM165" s="530"/>
      <c r="AN165" s="530"/>
      <c r="AO165" s="530"/>
      <c r="AP165" s="530"/>
      <c r="AQ165" s="530"/>
      <c r="AR165" s="530" t="s">
        <v>208</v>
      </c>
      <c r="AS165" s="530"/>
      <c r="AT165" s="532" t="s">
        <v>205</v>
      </c>
      <c r="AU165" s="568" t="s">
        <v>205</v>
      </c>
    </row>
    <row r="166" spans="1:47" hidden="1" x14ac:dyDescent="0.4">
      <c r="A166" s="533" t="s">
        <v>959</v>
      </c>
      <c r="B166" s="534" t="s">
        <v>936</v>
      </c>
      <c r="C166" s="530" t="s">
        <v>195</v>
      </c>
      <c r="D166" s="534" t="s">
        <v>960</v>
      </c>
      <c r="E166" s="535" t="s">
        <v>961</v>
      </c>
      <c r="F166" s="535"/>
      <c r="G166" s="539"/>
      <c r="H166" s="535"/>
      <c r="I166" s="535"/>
      <c r="J166" s="535"/>
      <c r="K166" s="535"/>
      <c r="L166" s="535"/>
      <c r="M166" s="535"/>
      <c r="N166" s="535"/>
      <c r="O166" s="530" t="s">
        <v>956</v>
      </c>
      <c r="P166" s="530"/>
      <c r="Q166" s="530"/>
      <c r="R166" s="530"/>
      <c r="S166" s="530"/>
      <c r="T166" s="530"/>
      <c r="U166" s="530"/>
      <c r="V166" s="531" t="s">
        <v>957</v>
      </c>
      <c r="W166" s="530" t="s">
        <v>202</v>
      </c>
      <c r="X166" s="530" t="s">
        <v>203</v>
      </c>
      <c r="Y166" s="530" t="s">
        <v>204</v>
      </c>
      <c r="Z166" s="530" t="s">
        <v>205</v>
      </c>
      <c r="AA166" s="530" t="s">
        <v>205</v>
      </c>
      <c r="AB166" s="530" t="s">
        <v>205</v>
      </c>
      <c r="AC166" s="530" t="s">
        <v>205</v>
      </c>
      <c r="AD166" s="530" t="s">
        <v>962</v>
      </c>
      <c r="AE166" s="530" t="s">
        <v>205</v>
      </c>
      <c r="AF166" s="530" t="s">
        <v>205</v>
      </c>
      <c r="AG166" s="530" t="s">
        <v>205</v>
      </c>
      <c r="AH166" s="530" t="s">
        <v>205</v>
      </c>
      <c r="AI166" s="530" t="s">
        <v>205</v>
      </c>
      <c r="AJ166" s="530"/>
      <c r="AK166" s="530" t="s">
        <v>258</v>
      </c>
      <c r="AL166" s="459"/>
      <c r="AM166" s="530"/>
      <c r="AN166" s="530"/>
      <c r="AO166" s="530"/>
      <c r="AP166" s="530"/>
      <c r="AQ166" s="530"/>
      <c r="AR166" s="530" t="s">
        <v>208</v>
      </c>
      <c r="AS166" s="530"/>
      <c r="AT166" s="532" t="s">
        <v>205</v>
      </c>
      <c r="AU166" s="568" t="s">
        <v>205</v>
      </c>
    </row>
    <row r="167" spans="1:47" hidden="1" x14ac:dyDescent="0.4">
      <c r="A167" s="533" t="s">
        <v>963</v>
      </c>
      <c r="B167" s="534" t="s">
        <v>936</v>
      </c>
      <c r="C167" s="530" t="s">
        <v>195</v>
      </c>
      <c r="D167" s="534" t="s">
        <v>964</v>
      </c>
      <c r="E167" s="535" t="s">
        <v>965</v>
      </c>
      <c r="F167" s="535" t="s">
        <v>966</v>
      </c>
      <c r="G167" s="535" t="s">
        <v>967</v>
      </c>
      <c r="H167" s="535" t="s">
        <v>968</v>
      </c>
      <c r="I167" s="535" t="s">
        <v>969</v>
      </c>
      <c r="J167" s="535"/>
      <c r="K167" s="535"/>
      <c r="L167" s="535"/>
      <c r="M167" s="535"/>
      <c r="N167" s="535"/>
      <c r="O167" s="530"/>
      <c r="P167" s="530"/>
      <c r="Q167" s="530"/>
      <c r="R167" s="530"/>
      <c r="S167" s="530"/>
      <c r="T167" s="530"/>
      <c r="U167" s="530"/>
      <c r="V167" s="531" t="s">
        <v>970</v>
      </c>
      <c r="W167" s="530" t="s">
        <v>202</v>
      </c>
      <c r="X167" s="530" t="s">
        <v>203</v>
      </c>
      <c r="Y167" s="530" t="s">
        <v>204</v>
      </c>
      <c r="Z167" s="530" t="s">
        <v>205</v>
      </c>
      <c r="AA167" s="530" t="s">
        <v>205</v>
      </c>
      <c r="AB167" s="530" t="s">
        <v>205</v>
      </c>
      <c r="AC167" s="530" t="s">
        <v>205</v>
      </c>
      <c r="AD167" s="530" t="s">
        <v>971</v>
      </c>
      <c r="AE167" s="530" t="s">
        <v>205</v>
      </c>
      <c r="AF167" s="530" t="s">
        <v>205</v>
      </c>
      <c r="AG167" s="530" t="s">
        <v>205</v>
      </c>
      <c r="AH167" s="530" t="s">
        <v>205</v>
      </c>
      <c r="AI167" s="530" t="s">
        <v>205</v>
      </c>
      <c r="AJ167" s="530"/>
      <c r="AK167" s="530" t="s">
        <v>258</v>
      </c>
      <c r="AL167" s="459"/>
      <c r="AM167" s="530"/>
      <c r="AN167" s="530"/>
      <c r="AO167" s="530"/>
      <c r="AP167" s="530"/>
      <c r="AQ167" s="530"/>
      <c r="AR167" s="530" t="s">
        <v>208</v>
      </c>
      <c r="AS167" s="530"/>
      <c r="AT167" s="532" t="s">
        <v>205</v>
      </c>
      <c r="AU167" s="568" t="s">
        <v>205</v>
      </c>
    </row>
    <row r="168" spans="1:47" hidden="1" x14ac:dyDescent="0.4">
      <c r="A168" s="533" t="s">
        <v>972</v>
      </c>
      <c r="B168" s="534" t="s">
        <v>936</v>
      </c>
      <c r="C168" s="530" t="s">
        <v>195</v>
      </c>
      <c r="D168" s="534" t="s">
        <v>973</v>
      </c>
      <c r="E168" s="535" t="s">
        <v>974</v>
      </c>
      <c r="F168" s="535" t="s">
        <v>975</v>
      </c>
      <c r="G168" s="535" t="s">
        <v>976</v>
      </c>
      <c r="H168" s="535" t="s">
        <v>977</v>
      </c>
      <c r="I168" s="535" t="s">
        <v>978</v>
      </c>
      <c r="J168" s="535"/>
      <c r="K168" s="535"/>
      <c r="L168" s="535"/>
      <c r="M168" s="535"/>
      <c r="N168" s="535"/>
      <c r="O168" s="530"/>
      <c r="P168" s="530"/>
      <c r="Q168" s="530"/>
      <c r="R168" s="530"/>
      <c r="S168" s="530"/>
      <c r="T168" s="530"/>
      <c r="U168" s="530"/>
      <c r="V168" s="531" t="s">
        <v>970</v>
      </c>
      <c r="W168" s="530" t="s">
        <v>202</v>
      </c>
      <c r="X168" s="530" t="s">
        <v>203</v>
      </c>
      <c r="Y168" s="530" t="s">
        <v>204</v>
      </c>
      <c r="Z168" s="530" t="s">
        <v>205</v>
      </c>
      <c r="AA168" s="530" t="s">
        <v>205</v>
      </c>
      <c r="AB168" s="530" t="s">
        <v>205</v>
      </c>
      <c r="AC168" s="530" t="s">
        <v>205</v>
      </c>
      <c r="AD168" s="530" t="s">
        <v>490</v>
      </c>
      <c r="AE168" s="530" t="s">
        <v>205</v>
      </c>
      <c r="AF168" s="530" t="s">
        <v>205</v>
      </c>
      <c r="AG168" s="530" t="s">
        <v>205</v>
      </c>
      <c r="AH168" s="530" t="s">
        <v>205</v>
      </c>
      <c r="AI168" s="530" t="s">
        <v>205</v>
      </c>
      <c r="AJ168" s="530"/>
      <c r="AK168" s="530" t="s">
        <v>258</v>
      </c>
      <c r="AL168" s="459"/>
      <c r="AM168" s="530"/>
      <c r="AN168" s="530"/>
      <c r="AO168" s="530"/>
      <c r="AP168" s="530"/>
      <c r="AQ168" s="530"/>
      <c r="AR168" s="530" t="s">
        <v>208</v>
      </c>
      <c r="AS168" s="530"/>
      <c r="AT168" s="532" t="s">
        <v>205</v>
      </c>
      <c r="AU168" s="568" t="s">
        <v>205</v>
      </c>
    </row>
    <row r="169" spans="1:47" hidden="1" x14ac:dyDescent="0.4">
      <c r="A169" s="533" t="s">
        <v>979</v>
      </c>
      <c r="B169" s="534" t="s">
        <v>936</v>
      </c>
      <c r="C169" s="530" t="s">
        <v>195</v>
      </c>
      <c r="D169" s="534" t="s">
        <v>980</v>
      </c>
      <c r="E169" s="535" t="s">
        <v>981</v>
      </c>
      <c r="F169" s="535" t="s">
        <v>982</v>
      </c>
      <c r="G169" s="535"/>
      <c r="H169" s="535"/>
      <c r="I169" s="535"/>
      <c r="J169" s="535"/>
      <c r="K169" s="535"/>
      <c r="L169" s="535"/>
      <c r="M169" s="535"/>
      <c r="N169" s="535"/>
      <c r="O169" s="530" t="s">
        <v>983</v>
      </c>
      <c r="P169" s="530"/>
      <c r="Q169" s="530"/>
      <c r="R169" s="530"/>
      <c r="S169" s="530"/>
      <c r="T169" s="530"/>
      <c r="U169" s="530"/>
      <c r="V169" s="531" t="s">
        <v>984</v>
      </c>
      <c r="W169" s="530" t="s">
        <v>202</v>
      </c>
      <c r="X169" s="530" t="s">
        <v>203</v>
      </c>
      <c r="Y169" s="530" t="s">
        <v>204</v>
      </c>
      <c r="Z169" s="530" t="s">
        <v>205</v>
      </c>
      <c r="AA169" s="530" t="s">
        <v>205</v>
      </c>
      <c r="AB169" s="530" t="s">
        <v>205</v>
      </c>
      <c r="AC169" s="530" t="s">
        <v>205</v>
      </c>
      <c r="AD169" s="530" t="s">
        <v>495</v>
      </c>
      <c r="AE169" s="530" t="s">
        <v>205</v>
      </c>
      <c r="AF169" s="530" t="s">
        <v>205</v>
      </c>
      <c r="AG169" s="530" t="s">
        <v>205</v>
      </c>
      <c r="AH169" s="530" t="s">
        <v>205</v>
      </c>
      <c r="AI169" s="530" t="s">
        <v>205</v>
      </c>
      <c r="AJ169" s="530"/>
      <c r="AK169" s="530" t="s">
        <v>258</v>
      </c>
      <c r="AL169" s="459"/>
      <c r="AM169" s="530"/>
      <c r="AN169" s="530"/>
      <c r="AO169" s="530"/>
      <c r="AP169" s="530"/>
      <c r="AQ169" s="530"/>
      <c r="AR169" s="530" t="s">
        <v>208</v>
      </c>
      <c r="AS169" s="530"/>
      <c r="AT169" s="532" t="s">
        <v>205</v>
      </c>
      <c r="AU169" s="568" t="s">
        <v>205</v>
      </c>
    </row>
    <row r="170" spans="1:47" hidden="1" x14ac:dyDescent="0.4">
      <c r="A170" s="533" t="s">
        <v>985</v>
      </c>
      <c r="B170" s="534" t="s">
        <v>936</v>
      </c>
      <c r="C170" s="530" t="s">
        <v>195</v>
      </c>
      <c r="D170" s="534" t="s">
        <v>986</v>
      </c>
      <c r="E170" s="535" t="s">
        <v>987</v>
      </c>
      <c r="F170" s="535" t="s">
        <v>988</v>
      </c>
      <c r="G170" s="535"/>
      <c r="H170" s="535"/>
      <c r="I170" s="535"/>
      <c r="J170" s="535"/>
      <c r="K170" s="535"/>
      <c r="L170" s="535"/>
      <c r="M170" s="535"/>
      <c r="N170" s="535"/>
      <c r="O170" s="530" t="s">
        <v>983</v>
      </c>
      <c r="P170" s="530"/>
      <c r="Q170" s="530"/>
      <c r="R170" s="530"/>
      <c r="S170" s="530"/>
      <c r="T170" s="530"/>
      <c r="U170" s="530"/>
      <c r="V170" s="531" t="s">
        <v>984</v>
      </c>
      <c r="W170" s="530" t="s">
        <v>202</v>
      </c>
      <c r="X170" s="530" t="s">
        <v>203</v>
      </c>
      <c r="Y170" s="530" t="s">
        <v>204</v>
      </c>
      <c r="Z170" s="530" t="s">
        <v>205</v>
      </c>
      <c r="AA170" s="530" t="s">
        <v>205</v>
      </c>
      <c r="AB170" s="530" t="s">
        <v>205</v>
      </c>
      <c r="AC170" s="530" t="s">
        <v>205</v>
      </c>
      <c r="AD170" s="530" t="s">
        <v>500</v>
      </c>
      <c r="AE170" s="530" t="s">
        <v>205</v>
      </c>
      <c r="AF170" s="530" t="s">
        <v>205</v>
      </c>
      <c r="AG170" s="530" t="s">
        <v>205</v>
      </c>
      <c r="AH170" s="530" t="s">
        <v>205</v>
      </c>
      <c r="AI170" s="530" t="s">
        <v>205</v>
      </c>
      <c r="AJ170" s="530"/>
      <c r="AK170" s="530" t="s">
        <v>258</v>
      </c>
      <c r="AL170" s="459"/>
      <c r="AM170" s="530"/>
      <c r="AN170" s="530"/>
      <c r="AO170" s="530"/>
      <c r="AP170" s="530"/>
      <c r="AQ170" s="530"/>
      <c r="AR170" s="530" t="s">
        <v>208</v>
      </c>
      <c r="AS170" s="530"/>
      <c r="AT170" s="532" t="s">
        <v>205</v>
      </c>
      <c r="AU170" s="568" t="s">
        <v>205</v>
      </c>
    </row>
    <row r="171" spans="1:47" hidden="1" x14ac:dyDescent="0.4">
      <c r="A171" s="533" t="s">
        <v>989</v>
      </c>
      <c r="B171" s="534" t="s">
        <v>936</v>
      </c>
      <c r="C171" s="530" t="s">
        <v>195</v>
      </c>
      <c r="D171" s="534" t="s">
        <v>990</v>
      </c>
      <c r="E171" s="535" t="s">
        <v>991</v>
      </c>
      <c r="F171" s="535" t="s">
        <v>992</v>
      </c>
      <c r="G171" s="535"/>
      <c r="H171" s="535"/>
      <c r="I171" s="535"/>
      <c r="J171" s="535"/>
      <c r="K171" s="535"/>
      <c r="L171" s="535"/>
      <c r="M171" s="535"/>
      <c r="N171" s="535"/>
      <c r="O171" s="530"/>
      <c r="P171" s="530"/>
      <c r="Q171" s="530"/>
      <c r="R171" s="530"/>
      <c r="S171" s="530"/>
      <c r="T171" s="530"/>
      <c r="U171" s="530"/>
      <c r="V171" s="531" t="s">
        <v>984</v>
      </c>
      <c r="W171" s="530" t="s">
        <v>202</v>
      </c>
      <c r="X171" s="530" t="s">
        <v>203</v>
      </c>
      <c r="Y171" s="530" t="s">
        <v>204</v>
      </c>
      <c r="Z171" s="530" t="s">
        <v>205</v>
      </c>
      <c r="AA171" s="530" t="s">
        <v>205</v>
      </c>
      <c r="AB171" s="530" t="s">
        <v>205</v>
      </c>
      <c r="AC171" s="530" t="s">
        <v>205</v>
      </c>
      <c r="AD171" s="530" t="s">
        <v>505</v>
      </c>
      <c r="AE171" s="530" t="s">
        <v>205</v>
      </c>
      <c r="AF171" s="530" t="s">
        <v>205</v>
      </c>
      <c r="AG171" s="530" t="s">
        <v>205</v>
      </c>
      <c r="AH171" s="530" t="s">
        <v>205</v>
      </c>
      <c r="AI171" s="530" t="s">
        <v>205</v>
      </c>
      <c r="AJ171" s="530"/>
      <c r="AK171" s="530" t="s">
        <v>258</v>
      </c>
      <c r="AL171" s="459"/>
      <c r="AM171" s="530"/>
      <c r="AN171" s="530"/>
      <c r="AO171" s="530"/>
      <c r="AP171" s="530"/>
      <c r="AQ171" s="530"/>
      <c r="AR171" s="530" t="s">
        <v>208</v>
      </c>
      <c r="AS171" s="530"/>
      <c r="AT171" s="532" t="s">
        <v>205</v>
      </c>
      <c r="AU171" s="568" t="s">
        <v>205</v>
      </c>
    </row>
    <row r="172" spans="1:47" hidden="1" x14ac:dyDescent="0.4">
      <c r="A172" s="533" t="s">
        <v>993</v>
      </c>
      <c r="B172" s="534" t="s">
        <v>936</v>
      </c>
      <c r="C172" s="530" t="s">
        <v>195</v>
      </c>
      <c r="D172" s="534" t="s">
        <v>994</v>
      </c>
      <c r="E172" s="535" t="s">
        <v>995</v>
      </c>
      <c r="F172" s="535" t="s">
        <v>996</v>
      </c>
      <c r="G172" s="535"/>
      <c r="H172" s="535"/>
      <c r="I172" s="535"/>
      <c r="J172" s="535"/>
      <c r="K172" s="535"/>
      <c r="L172" s="535"/>
      <c r="M172" s="535"/>
      <c r="N172" s="535"/>
      <c r="O172" s="530"/>
      <c r="P172" s="530"/>
      <c r="Q172" s="530"/>
      <c r="R172" s="530"/>
      <c r="S172" s="530"/>
      <c r="T172" s="530"/>
      <c r="U172" s="530"/>
      <c r="V172" s="531" t="s">
        <v>984</v>
      </c>
      <c r="W172" s="530" t="s">
        <v>202</v>
      </c>
      <c r="X172" s="530" t="s">
        <v>203</v>
      </c>
      <c r="Y172" s="530" t="s">
        <v>204</v>
      </c>
      <c r="Z172" s="530" t="s">
        <v>205</v>
      </c>
      <c r="AA172" s="530" t="s">
        <v>205</v>
      </c>
      <c r="AB172" s="530" t="s">
        <v>205</v>
      </c>
      <c r="AC172" s="530" t="s">
        <v>205</v>
      </c>
      <c r="AD172" s="530" t="s">
        <v>509</v>
      </c>
      <c r="AE172" s="530" t="s">
        <v>205</v>
      </c>
      <c r="AF172" s="530" t="s">
        <v>205</v>
      </c>
      <c r="AG172" s="530" t="s">
        <v>205</v>
      </c>
      <c r="AH172" s="530" t="s">
        <v>205</v>
      </c>
      <c r="AI172" s="530" t="s">
        <v>205</v>
      </c>
      <c r="AJ172" s="530"/>
      <c r="AK172" s="530" t="s">
        <v>258</v>
      </c>
      <c r="AL172" s="459"/>
      <c r="AM172" s="530"/>
      <c r="AN172" s="530"/>
      <c r="AO172" s="530"/>
      <c r="AP172" s="530"/>
      <c r="AQ172" s="530"/>
      <c r="AR172" s="530" t="s">
        <v>208</v>
      </c>
      <c r="AS172" s="530"/>
      <c r="AT172" s="532" t="s">
        <v>205</v>
      </c>
      <c r="AU172" s="568" t="s">
        <v>205</v>
      </c>
    </row>
    <row r="173" spans="1:47" hidden="1" x14ac:dyDescent="0.4">
      <c r="A173" s="536" t="s">
        <v>997</v>
      </c>
      <c r="B173" s="534"/>
      <c r="C173" s="530"/>
      <c r="D173" s="534"/>
      <c r="E173" s="535"/>
      <c r="F173" s="535"/>
      <c r="G173" s="535"/>
      <c r="H173" s="535"/>
      <c r="I173" s="535"/>
      <c r="J173" s="535"/>
      <c r="K173" s="535"/>
      <c r="L173" s="535"/>
      <c r="M173" s="535"/>
      <c r="N173" s="535"/>
      <c r="O173" s="530"/>
      <c r="P173" s="530"/>
      <c r="Q173" s="530"/>
      <c r="R173" s="530"/>
      <c r="S173" s="530"/>
      <c r="T173" s="530"/>
      <c r="U173" s="530"/>
      <c r="V173" s="531"/>
      <c r="W173" s="530"/>
      <c r="X173" s="530"/>
      <c r="Y173" s="530"/>
      <c r="Z173" s="530"/>
      <c r="AA173" s="530"/>
      <c r="AB173" s="530"/>
      <c r="AC173" s="530"/>
      <c r="AD173" s="530"/>
      <c r="AE173" s="530"/>
      <c r="AF173" s="530"/>
      <c r="AG173" s="530"/>
      <c r="AH173" s="530"/>
      <c r="AI173" s="530"/>
      <c r="AJ173" s="530"/>
      <c r="AK173" s="530"/>
      <c r="AL173" s="459"/>
      <c r="AM173" s="530"/>
      <c r="AN173" s="530"/>
      <c r="AO173" s="530"/>
      <c r="AP173" s="530"/>
      <c r="AQ173" s="530"/>
      <c r="AR173" s="530"/>
      <c r="AS173" s="530"/>
      <c r="AT173" s="532"/>
      <c r="AU173" s="568"/>
    </row>
    <row r="174" spans="1:47" hidden="1" x14ac:dyDescent="0.4">
      <c r="A174" s="533" t="s">
        <v>999</v>
      </c>
      <c r="B174" s="534" t="s">
        <v>936</v>
      </c>
      <c r="C174" s="530" t="s">
        <v>195</v>
      </c>
      <c r="D174" s="534" t="s">
        <v>1000</v>
      </c>
      <c r="E174" s="535" t="s">
        <v>1001</v>
      </c>
      <c r="F174" s="535"/>
      <c r="G174" s="535"/>
      <c r="H174" s="535"/>
      <c r="I174" s="535"/>
      <c r="J174" s="535"/>
      <c r="K174" s="535"/>
      <c r="L174" s="535"/>
      <c r="M174" s="535"/>
      <c r="N174" s="535"/>
      <c r="O174" s="530" t="s">
        <v>983</v>
      </c>
      <c r="P174" s="530"/>
      <c r="Q174" s="530"/>
      <c r="R174" s="530"/>
      <c r="S174" s="530"/>
      <c r="T174" s="530"/>
      <c r="U174" s="530"/>
      <c r="V174" s="531" t="s">
        <v>398</v>
      </c>
      <c r="W174" s="530" t="s">
        <v>202</v>
      </c>
      <c r="X174" s="530" t="s">
        <v>203</v>
      </c>
      <c r="Y174" s="530" t="s">
        <v>204</v>
      </c>
      <c r="Z174" s="530" t="s">
        <v>205</v>
      </c>
      <c r="AA174" s="530" t="s">
        <v>205</v>
      </c>
      <c r="AB174" s="530" t="s">
        <v>205</v>
      </c>
      <c r="AC174" s="530" t="s">
        <v>205</v>
      </c>
      <c r="AD174" s="530" t="s">
        <v>520</v>
      </c>
      <c r="AE174" s="530" t="s">
        <v>205</v>
      </c>
      <c r="AF174" s="530" t="s">
        <v>205</v>
      </c>
      <c r="AG174" s="530" t="s">
        <v>205</v>
      </c>
      <c r="AH174" s="530" t="s">
        <v>205</v>
      </c>
      <c r="AI174" s="530" t="s">
        <v>205</v>
      </c>
      <c r="AJ174" s="530"/>
      <c r="AK174" s="530" t="s">
        <v>204</v>
      </c>
      <c r="AL174" s="459"/>
      <c r="AM174" s="530"/>
      <c r="AN174" s="530"/>
      <c r="AO174" s="530"/>
      <c r="AP174" s="530"/>
      <c r="AQ174" s="530"/>
      <c r="AR174" s="530" t="s">
        <v>208</v>
      </c>
      <c r="AS174" s="530"/>
      <c r="AT174" s="532" t="s">
        <v>205</v>
      </c>
      <c r="AU174" s="568" t="s">
        <v>205</v>
      </c>
    </row>
    <row r="175" spans="1:47" hidden="1" x14ac:dyDescent="0.4">
      <c r="A175" s="533" t="s">
        <v>1002</v>
      </c>
      <c r="B175" s="534" t="s">
        <v>936</v>
      </c>
      <c r="C175" s="530" t="s">
        <v>195</v>
      </c>
      <c r="D175" s="534" t="s">
        <v>1003</v>
      </c>
      <c r="E175" s="535" t="s">
        <v>1004</v>
      </c>
      <c r="F175" s="535" t="s">
        <v>1005</v>
      </c>
      <c r="G175" s="535"/>
      <c r="H175" s="535"/>
      <c r="I175" s="535"/>
      <c r="J175" s="535"/>
      <c r="K175" s="535"/>
      <c r="L175" s="535"/>
      <c r="M175" s="535"/>
      <c r="N175" s="535"/>
      <c r="O175" s="530"/>
      <c r="P175" s="530"/>
      <c r="Q175" s="530"/>
      <c r="R175" s="530"/>
      <c r="S175" s="530"/>
      <c r="T175" s="530"/>
      <c r="U175" s="530"/>
      <c r="V175" s="531" t="s">
        <v>430</v>
      </c>
      <c r="W175" s="530" t="s">
        <v>36</v>
      </c>
      <c r="X175" s="530" t="s">
        <v>203</v>
      </c>
      <c r="Y175" s="530" t="s">
        <v>345</v>
      </c>
      <c r="Z175" s="530" t="s">
        <v>205</v>
      </c>
      <c r="AA175" s="530" t="s">
        <v>205</v>
      </c>
      <c r="AB175" s="530" t="s">
        <v>205</v>
      </c>
      <c r="AC175" s="530" t="s">
        <v>205</v>
      </c>
      <c r="AD175" s="530" t="s">
        <v>524</v>
      </c>
      <c r="AE175" s="530" t="s">
        <v>205</v>
      </c>
      <c r="AF175" s="530" t="s">
        <v>205</v>
      </c>
      <c r="AG175" s="530" t="s">
        <v>205</v>
      </c>
      <c r="AH175" s="530" t="s">
        <v>205</v>
      </c>
      <c r="AI175" s="530" t="s">
        <v>205</v>
      </c>
      <c r="AJ175" s="530"/>
      <c r="AK175" s="530" t="s">
        <v>258</v>
      </c>
      <c r="AL175" s="459"/>
      <c r="AM175" s="530"/>
      <c r="AN175" s="530"/>
      <c r="AO175" s="530"/>
      <c r="AP175" s="530"/>
      <c r="AQ175" s="530"/>
      <c r="AR175" s="530" t="s">
        <v>208</v>
      </c>
      <c r="AS175" s="530"/>
      <c r="AT175" s="532" t="s">
        <v>205</v>
      </c>
      <c r="AU175" s="568" t="s">
        <v>205</v>
      </c>
    </row>
    <row r="176" spans="1:47" hidden="1" x14ac:dyDescent="0.4">
      <c r="A176" s="533" t="s">
        <v>1006</v>
      </c>
      <c r="B176" s="534" t="s">
        <v>936</v>
      </c>
      <c r="C176" s="530" t="s">
        <v>195</v>
      </c>
      <c r="D176" s="534" t="s">
        <v>1007</v>
      </c>
      <c r="E176" s="535" t="s">
        <v>1008</v>
      </c>
      <c r="F176" s="535" t="s">
        <v>1009</v>
      </c>
      <c r="G176" s="535"/>
      <c r="H176" s="535"/>
      <c r="I176" s="535"/>
      <c r="J176" s="535"/>
      <c r="K176" s="535"/>
      <c r="L176" s="535"/>
      <c r="M176" s="535"/>
      <c r="N176" s="535"/>
      <c r="O176" s="530"/>
      <c r="P176" s="530"/>
      <c r="Q176" s="530"/>
      <c r="R176" s="530"/>
      <c r="S176" s="530"/>
      <c r="T176" s="530"/>
      <c r="U176" s="530"/>
      <c r="V176" s="531" t="s">
        <v>430</v>
      </c>
      <c r="W176" s="530" t="s">
        <v>36</v>
      </c>
      <c r="X176" s="530" t="s">
        <v>203</v>
      </c>
      <c r="Y176" s="530" t="s">
        <v>345</v>
      </c>
      <c r="Z176" s="530" t="s">
        <v>205</v>
      </c>
      <c r="AA176" s="530" t="s">
        <v>205</v>
      </c>
      <c r="AB176" s="530" t="s">
        <v>205</v>
      </c>
      <c r="AC176" s="530" t="s">
        <v>205</v>
      </c>
      <c r="AD176" s="530" t="s">
        <v>530</v>
      </c>
      <c r="AE176" s="530" t="s">
        <v>205</v>
      </c>
      <c r="AF176" s="530" t="s">
        <v>205</v>
      </c>
      <c r="AG176" s="530" t="s">
        <v>205</v>
      </c>
      <c r="AH176" s="530" t="s">
        <v>205</v>
      </c>
      <c r="AI176" s="530" t="s">
        <v>205</v>
      </c>
      <c r="AJ176" s="530"/>
      <c r="AK176" s="530" t="s">
        <v>258</v>
      </c>
      <c r="AL176" s="459"/>
      <c r="AM176" s="530"/>
      <c r="AN176" s="530"/>
      <c r="AO176" s="530"/>
      <c r="AP176" s="530"/>
      <c r="AQ176" s="530"/>
      <c r="AR176" s="530" t="s">
        <v>208</v>
      </c>
      <c r="AS176" s="530"/>
      <c r="AT176" s="532" t="s">
        <v>205</v>
      </c>
      <c r="AU176" s="568" t="s">
        <v>205</v>
      </c>
    </row>
    <row r="177" spans="1:47" hidden="1" x14ac:dyDescent="0.4">
      <c r="A177" s="536" t="s">
        <v>1010</v>
      </c>
      <c r="B177" s="534" t="s">
        <v>936</v>
      </c>
      <c r="C177" s="530" t="s">
        <v>195</v>
      </c>
      <c r="D177" s="534"/>
      <c r="E177" s="535"/>
      <c r="F177" s="535"/>
      <c r="G177" s="535"/>
      <c r="H177" s="535"/>
      <c r="I177" s="535"/>
      <c r="J177" s="535"/>
      <c r="K177" s="535"/>
      <c r="L177" s="535"/>
      <c r="M177" s="535"/>
      <c r="N177" s="535"/>
      <c r="O177" s="530" t="s">
        <v>983</v>
      </c>
      <c r="P177" s="530"/>
      <c r="Q177" s="530"/>
      <c r="R177" s="530"/>
      <c r="S177" s="530"/>
      <c r="T177" s="530"/>
      <c r="U177" s="530"/>
      <c r="V177" s="531"/>
      <c r="W177" s="530" t="s">
        <v>202</v>
      </c>
      <c r="X177" s="530" t="s">
        <v>998</v>
      </c>
      <c r="Y177" s="530" t="s">
        <v>21</v>
      </c>
      <c r="Z177" s="530" t="s">
        <v>254</v>
      </c>
      <c r="AA177" s="530" t="s">
        <v>255</v>
      </c>
      <c r="AB177" s="530"/>
      <c r="AC177" s="530"/>
      <c r="AD177" s="530" t="s">
        <v>537</v>
      </c>
      <c r="AE177" s="530"/>
      <c r="AF177" s="530"/>
      <c r="AG177" s="530"/>
      <c r="AH177" s="530" t="s">
        <v>257</v>
      </c>
      <c r="AI177" s="530" t="s">
        <v>287</v>
      </c>
      <c r="AJ177" s="530"/>
      <c r="AK177" s="530" t="s">
        <v>258</v>
      </c>
      <c r="AL177" s="459"/>
      <c r="AM177" s="530"/>
      <c r="AN177" s="530"/>
      <c r="AO177" s="530"/>
      <c r="AP177" s="530"/>
      <c r="AQ177" s="530"/>
      <c r="AR177" s="530" t="s">
        <v>208</v>
      </c>
      <c r="AS177" s="530"/>
      <c r="AT177" s="532" t="s">
        <v>205</v>
      </c>
      <c r="AU177" s="568" t="s">
        <v>205</v>
      </c>
    </row>
    <row r="178" spans="1:47" hidden="1" x14ac:dyDescent="0.4">
      <c r="A178" s="533" t="s">
        <v>1011</v>
      </c>
      <c r="B178" s="534" t="s">
        <v>936</v>
      </c>
      <c r="C178" s="530" t="s">
        <v>195</v>
      </c>
      <c r="D178" s="534" t="s">
        <v>1012</v>
      </c>
      <c r="E178" s="535" t="s">
        <v>1013</v>
      </c>
      <c r="F178" s="535"/>
      <c r="G178" s="535"/>
      <c r="H178" s="535"/>
      <c r="I178" s="535"/>
      <c r="J178" s="535"/>
      <c r="K178" s="535"/>
      <c r="L178" s="535"/>
      <c r="M178" s="535"/>
      <c r="N178" s="535"/>
      <c r="O178" s="530"/>
      <c r="P178" s="530"/>
      <c r="Q178" s="530"/>
      <c r="R178" s="530"/>
      <c r="S178" s="530"/>
      <c r="T178" s="530"/>
      <c r="U178" s="530"/>
      <c r="V178" s="531" t="s">
        <v>34</v>
      </c>
      <c r="W178" s="530" t="s">
        <v>202</v>
      </c>
      <c r="X178" s="530" t="s">
        <v>203</v>
      </c>
      <c r="Y178" s="530" t="s">
        <v>204</v>
      </c>
      <c r="Z178" s="530" t="s">
        <v>205</v>
      </c>
      <c r="AA178" s="530" t="s">
        <v>205</v>
      </c>
      <c r="AB178" s="530" t="s">
        <v>205</v>
      </c>
      <c r="AC178" s="530" t="s">
        <v>205</v>
      </c>
      <c r="AD178" s="530" t="s">
        <v>543</v>
      </c>
      <c r="AE178" s="530" t="s">
        <v>205</v>
      </c>
      <c r="AF178" s="530" t="s">
        <v>205</v>
      </c>
      <c r="AG178" s="530" t="s">
        <v>205</v>
      </c>
      <c r="AH178" s="530" t="s">
        <v>205</v>
      </c>
      <c r="AI178" s="530" t="s">
        <v>205</v>
      </c>
      <c r="AJ178" s="530"/>
      <c r="AK178" s="530" t="s">
        <v>347</v>
      </c>
      <c r="AL178" s="459"/>
      <c r="AM178" s="530"/>
      <c r="AN178" s="530"/>
      <c r="AO178" s="530"/>
      <c r="AP178" s="530"/>
      <c r="AQ178" s="530"/>
      <c r="AR178" s="530" t="s">
        <v>208</v>
      </c>
      <c r="AS178" s="530"/>
      <c r="AT178" s="532" t="s">
        <v>205</v>
      </c>
      <c r="AU178" s="568" t="s">
        <v>205</v>
      </c>
    </row>
    <row r="179" spans="1:47" hidden="1" x14ac:dyDescent="0.4">
      <c r="A179" s="533" t="s">
        <v>1014</v>
      </c>
      <c r="B179" s="534" t="s">
        <v>936</v>
      </c>
      <c r="C179" s="530" t="s">
        <v>195</v>
      </c>
      <c r="D179" s="534" t="s">
        <v>1015</v>
      </c>
      <c r="E179" s="535" t="s">
        <v>1016</v>
      </c>
      <c r="F179" s="535" t="s">
        <v>1017</v>
      </c>
      <c r="G179" s="529" t="s">
        <v>1018</v>
      </c>
      <c r="H179" s="535"/>
      <c r="I179" s="535"/>
      <c r="J179" s="535"/>
      <c r="K179" s="535"/>
      <c r="L179" s="535"/>
      <c r="M179" s="535"/>
      <c r="N179" s="535"/>
      <c r="O179" s="530"/>
      <c r="P179" s="530"/>
      <c r="Q179" s="530"/>
      <c r="R179" s="530"/>
      <c r="S179" s="530"/>
      <c r="T179" s="530"/>
      <c r="U179" s="530"/>
      <c r="V179" s="531" t="s">
        <v>1019</v>
      </c>
      <c r="W179" s="530" t="s">
        <v>202</v>
      </c>
      <c r="X179" s="530" t="s">
        <v>203</v>
      </c>
      <c r="Y179" s="530" t="s">
        <v>21</v>
      </c>
      <c r="Z179" s="530" t="s">
        <v>254</v>
      </c>
      <c r="AA179" s="530" t="s">
        <v>255</v>
      </c>
      <c r="AB179" s="530" t="s">
        <v>205</v>
      </c>
      <c r="AC179" s="530" t="s">
        <v>205</v>
      </c>
      <c r="AD179" s="530" t="s">
        <v>549</v>
      </c>
      <c r="AE179" s="530" t="s">
        <v>205</v>
      </c>
      <c r="AF179" s="530" t="s">
        <v>205</v>
      </c>
      <c r="AG179" s="530" t="s">
        <v>205</v>
      </c>
      <c r="AH179" s="530" t="s">
        <v>205</v>
      </c>
      <c r="AI179" s="530" t="s">
        <v>205</v>
      </c>
      <c r="AJ179" s="530"/>
      <c r="AK179" s="530" t="s">
        <v>258</v>
      </c>
      <c r="AL179" s="459"/>
      <c r="AM179" s="530"/>
      <c r="AN179" s="530"/>
      <c r="AO179" s="530"/>
      <c r="AP179" s="530"/>
      <c r="AQ179" s="530"/>
      <c r="AR179" s="530"/>
      <c r="AS179" s="530"/>
      <c r="AT179" s="532" t="s">
        <v>205</v>
      </c>
      <c r="AU179" s="578" t="s">
        <v>482</v>
      </c>
    </row>
    <row r="180" spans="1:47" hidden="1" x14ac:dyDescent="0.4">
      <c r="A180" s="533" t="s">
        <v>1020</v>
      </c>
      <c r="B180" s="534" t="s">
        <v>936</v>
      </c>
      <c r="C180" s="530" t="s">
        <v>195</v>
      </c>
      <c r="D180" s="534" t="s">
        <v>1021</v>
      </c>
      <c r="E180" s="535" t="s">
        <v>1022</v>
      </c>
      <c r="F180" s="529" t="s">
        <v>1023</v>
      </c>
      <c r="G180" s="535" t="s">
        <v>1024</v>
      </c>
      <c r="H180" s="535"/>
      <c r="I180" s="535"/>
      <c r="J180" s="535"/>
      <c r="K180" s="535"/>
      <c r="L180" s="535"/>
      <c r="M180" s="535"/>
      <c r="N180" s="535"/>
      <c r="O180" s="530" t="s">
        <v>1025</v>
      </c>
      <c r="P180" s="530"/>
      <c r="Q180" s="530"/>
      <c r="R180" s="530"/>
      <c r="S180" s="530"/>
      <c r="T180" s="530"/>
      <c r="U180" s="530"/>
      <c r="V180" s="531" t="s">
        <v>1026</v>
      </c>
      <c r="W180" s="530" t="s">
        <v>202</v>
      </c>
      <c r="X180" s="530" t="s">
        <v>203</v>
      </c>
      <c r="Y180" s="530" t="s">
        <v>296</v>
      </c>
      <c r="Z180" s="530" t="s">
        <v>205</v>
      </c>
      <c r="AA180" s="530" t="s">
        <v>205</v>
      </c>
      <c r="AB180" s="530" t="s">
        <v>205</v>
      </c>
      <c r="AC180" s="530" t="s">
        <v>205</v>
      </c>
      <c r="AD180" s="530" t="s">
        <v>555</v>
      </c>
      <c r="AE180" s="530" t="s">
        <v>205</v>
      </c>
      <c r="AF180" s="530" t="s">
        <v>205</v>
      </c>
      <c r="AG180" s="530" t="s">
        <v>205</v>
      </c>
      <c r="AH180" s="530" t="s">
        <v>205</v>
      </c>
      <c r="AI180" s="530" t="s">
        <v>205</v>
      </c>
      <c r="AJ180" s="530"/>
      <c r="AK180" s="530" t="s">
        <v>258</v>
      </c>
      <c r="AL180" s="459"/>
      <c r="AM180" s="530"/>
      <c r="AN180" s="530"/>
      <c r="AO180" s="530"/>
      <c r="AP180" s="530"/>
      <c r="AQ180" s="530"/>
      <c r="AR180" s="530" t="s">
        <v>208</v>
      </c>
      <c r="AS180" s="530"/>
      <c r="AT180" s="532" t="s">
        <v>205</v>
      </c>
      <c r="AU180" s="568" t="s">
        <v>205</v>
      </c>
    </row>
    <row r="181" spans="1:47" hidden="1" x14ac:dyDescent="0.4">
      <c r="A181" s="533" t="s">
        <v>1027</v>
      </c>
      <c r="B181" s="534" t="s">
        <v>936</v>
      </c>
      <c r="C181" s="530" t="s">
        <v>195</v>
      </c>
      <c r="D181" s="534" t="s">
        <v>1028</v>
      </c>
      <c r="E181" s="535" t="s">
        <v>1029</v>
      </c>
      <c r="F181" s="529" t="s">
        <v>1030</v>
      </c>
      <c r="G181" s="535" t="s">
        <v>1031</v>
      </c>
      <c r="H181" s="535"/>
      <c r="I181" s="535"/>
      <c r="J181" s="535"/>
      <c r="K181" s="535"/>
      <c r="L181" s="535"/>
      <c r="M181" s="535"/>
      <c r="N181" s="535"/>
      <c r="O181" s="530" t="s">
        <v>1025</v>
      </c>
      <c r="P181" s="530"/>
      <c r="Q181" s="530"/>
      <c r="R181" s="530"/>
      <c r="S181" s="530"/>
      <c r="T181" s="530"/>
      <c r="U181" s="530"/>
      <c r="V181" s="531" t="s">
        <v>1032</v>
      </c>
      <c r="W181" s="530" t="s">
        <v>202</v>
      </c>
      <c r="X181" s="530" t="s">
        <v>203</v>
      </c>
      <c r="Y181" s="530" t="s">
        <v>296</v>
      </c>
      <c r="Z181" s="530" t="s">
        <v>205</v>
      </c>
      <c r="AA181" s="530" t="s">
        <v>205</v>
      </c>
      <c r="AB181" s="530" t="s">
        <v>205</v>
      </c>
      <c r="AC181" s="530" t="s">
        <v>205</v>
      </c>
      <c r="AD181" s="530" t="s">
        <v>560</v>
      </c>
      <c r="AE181" s="530" t="s">
        <v>205</v>
      </c>
      <c r="AF181" s="530" t="s">
        <v>205</v>
      </c>
      <c r="AG181" s="530" t="s">
        <v>205</v>
      </c>
      <c r="AH181" s="530" t="s">
        <v>205</v>
      </c>
      <c r="AI181" s="530" t="s">
        <v>205</v>
      </c>
      <c r="AJ181" s="530"/>
      <c r="AK181" s="530" t="s">
        <v>258</v>
      </c>
      <c r="AL181" s="459"/>
      <c r="AM181" s="530"/>
      <c r="AN181" s="530"/>
      <c r="AO181" s="530"/>
      <c r="AP181" s="530"/>
      <c r="AQ181" s="530"/>
      <c r="AR181" s="530" t="s">
        <v>208</v>
      </c>
      <c r="AS181" s="530"/>
      <c r="AT181" s="532" t="s">
        <v>205</v>
      </c>
      <c r="AU181" s="568" t="s">
        <v>205</v>
      </c>
    </row>
    <row r="182" spans="1:47" hidden="1" x14ac:dyDescent="0.4">
      <c r="A182" s="533" t="s">
        <v>1033</v>
      </c>
      <c r="B182" s="534" t="s">
        <v>936</v>
      </c>
      <c r="C182" s="530" t="s">
        <v>195</v>
      </c>
      <c r="D182" s="534" t="s">
        <v>1034</v>
      </c>
      <c r="E182" s="535" t="s">
        <v>1035</v>
      </c>
      <c r="F182" s="529" t="s">
        <v>1036</v>
      </c>
      <c r="G182" s="535" t="s">
        <v>1037</v>
      </c>
      <c r="H182" s="535" t="s">
        <v>1038</v>
      </c>
      <c r="I182" s="535"/>
      <c r="J182" s="535"/>
      <c r="K182" s="535"/>
      <c r="L182" s="535"/>
      <c r="M182" s="535"/>
      <c r="N182" s="535"/>
      <c r="O182" s="530" t="s">
        <v>1039</v>
      </c>
      <c r="P182" s="530"/>
      <c r="Q182" s="530"/>
      <c r="R182" s="530"/>
      <c r="S182" s="530"/>
      <c r="T182" s="530"/>
      <c r="U182" s="530"/>
      <c r="V182" s="531" t="s">
        <v>1040</v>
      </c>
      <c r="W182" s="530" t="s">
        <v>202</v>
      </c>
      <c r="X182" s="530" t="s">
        <v>203</v>
      </c>
      <c r="Y182" s="530" t="s">
        <v>204</v>
      </c>
      <c r="Z182" s="530" t="s">
        <v>205</v>
      </c>
      <c r="AA182" s="530" t="s">
        <v>205</v>
      </c>
      <c r="AB182" s="530" t="s">
        <v>205</v>
      </c>
      <c r="AC182" s="530" t="s">
        <v>205</v>
      </c>
      <c r="AD182" s="530" t="s">
        <v>565</v>
      </c>
      <c r="AE182" s="530" t="s">
        <v>205</v>
      </c>
      <c r="AF182" s="530" t="s">
        <v>205</v>
      </c>
      <c r="AG182" s="530" t="s">
        <v>205</v>
      </c>
      <c r="AH182" s="530" t="s">
        <v>205</v>
      </c>
      <c r="AI182" s="530" t="s">
        <v>205</v>
      </c>
      <c r="AJ182" s="530"/>
      <c r="AK182" s="530" t="s">
        <v>258</v>
      </c>
      <c r="AL182" s="459"/>
      <c r="AM182" s="530"/>
      <c r="AN182" s="530"/>
      <c r="AO182" s="530"/>
      <c r="AP182" s="530"/>
      <c r="AQ182" s="530"/>
      <c r="AR182" s="530" t="s">
        <v>208</v>
      </c>
      <c r="AS182" s="530"/>
      <c r="AT182" s="532" t="s">
        <v>205</v>
      </c>
      <c r="AU182" s="568" t="s">
        <v>205</v>
      </c>
    </row>
    <row r="183" spans="1:47" hidden="1" x14ac:dyDescent="0.4">
      <c r="A183" s="533" t="s">
        <v>1041</v>
      </c>
      <c r="B183" s="534" t="s">
        <v>936</v>
      </c>
      <c r="C183" s="530" t="s">
        <v>195</v>
      </c>
      <c r="D183" s="534" t="s">
        <v>1042</v>
      </c>
      <c r="E183" s="535" t="s">
        <v>1043</v>
      </c>
      <c r="F183" s="529" t="s">
        <v>1044</v>
      </c>
      <c r="G183" s="535" t="s">
        <v>1045</v>
      </c>
      <c r="H183" s="535" t="s">
        <v>1046</v>
      </c>
      <c r="I183" s="535"/>
      <c r="J183" s="535"/>
      <c r="K183" s="535"/>
      <c r="L183" s="535"/>
      <c r="M183" s="535"/>
      <c r="N183" s="535"/>
      <c r="O183" s="530" t="s">
        <v>1039</v>
      </c>
      <c r="P183" s="530"/>
      <c r="Q183" s="530"/>
      <c r="R183" s="530"/>
      <c r="S183" s="530"/>
      <c r="T183" s="530"/>
      <c r="U183" s="530"/>
      <c r="V183" s="531" t="s">
        <v>1040</v>
      </c>
      <c r="W183" s="530" t="s">
        <v>202</v>
      </c>
      <c r="X183" s="530" t="s">
        <v>203</v>
      </c>
      <c r="Y183" s="530" t="s">
        <v>204</v>
      </c>
      <c r="Z183" s="530" t="s">
        <v>205</v>
      </c>
      <c r="AA183" s="530" t="s">
        <v>205</v>
      </c>
      <c r="AB183" s="530" t="s">
        <v>205</v>
      </c>
      <c r="AC183" s="530" t="s">
        <v>205</v>
      </c>
      <c r="AD183" s="530" t="s">
        <v>570</v>
      </c>
      <c r="AE183" s="530" t="s">
        <v>205</v>
      </c>
      <c r="AF183" s="530" t="s">
        <v>205</v>
      </c>
      <c r="AG183" s="530" t="s">
        <v>205</v>
      </c>
      <c r="AH183" s="530" t="s">
        <v>205</v>
      </c>
      <c r="AI183" s="530" t="s">
        <v>205</v>
      </c>
      <c r="AJ183" s="530"/>
      <c r="AK183" s="530" t="s">
        <v>347</v>
      </c>
      <c r="AL183" s="459"/>
      <c r="AM183" s="530"/>
      <c r="AN183" s="530"/>
      <c r="AO183" s="530"/>
      <c r="AP183" s="530"/>
      <c r="AQ183" s="530"/>
      <c r="AR183" s="530" t="s">
        <v>208</v>
      </c>
      <c r="AS183" s="530"/>
      <c r="AT183" s="532" t="s">
        <v>205</v>
      </c>
      <c r="AU183" s="568" t="s">
        <v>205</v>
      </c>
    </row>
    <row r="184" spans="1:47" hidden="1" x14ac:dyDescent="0.4">
      <c r="A184" s="533" t="s">
        <v>1047</v>
      </c>
      <c r="B184" s="534" t="s">
        <v>936</v>
      </c>
      <c r="C184" s="530" t="s">
        <v>195</v>
      </c>
      <c r="D184" s="534" t="s">
        <v>1048</v>
      </c>
      <c r="E184" s="535" t="s">
        <v>518</v>
      </c>
      <c r="F184" s="540"/>
      <c r="G184" s="535"/>
      <c r="H184" s="535"/>
      <c r="I184" s="535"/>
      <c r="J184" s="535"/>
      <c r="K184" s="535"/>
      <c r="L184" s="535"/>
      <c r="M184" s="535"/>
      <c r="N184" s="535"/>
      <c r="O184" s="530"/>
      <c r="P184" s="530"/>
      <c r="Q184" s="530"/>
      <c r="R184" s="530"/>
      <c r="S184" s="530"/>
      <c r="T184" s="530"/>
      <c r="U184" s="530"/>
      <c r="V184" s="531"/>
      <c r="W184" s="530" t="s">
        <v>202</v>
      </c>
      <c r="X184" s="530" t="s">
        <v>203</v>
      </c>
      <c r="Y184" s="530" t="s">
        <v>204</v>
      </c>
      <c r="Z184" s="530" t="s">
        <v>205</v>
      </c>
      <c r="AA184" s="530" t="s">
        <v>205</v>
      </c>
      <c r="AB184" s="530" t="s">
        <v>205</v>
      </c>
      <c r="AC184" s="530" t="s">
        <v>205</v>
      </c>
      <c r="AD184" s="530" t="s">
        <v>575</v>
      </c>
      <c r="AE184" s="530" t="s">
        <v>205</v>
      </c>
      <c r="AF184" s="530" t="s">
        <v>205</v>
      </c>
      <c r="AG184" s="530" t="s">
        <v>205</v>
      </c>
      <c r="AH184" s="530" t="s">
        <v>205</v>
      </c>
      <c r="AI184" s="530" t="s">
        <v>205</v>
      </c>
      <c r="AJ184" s="530"/>
      <c r="AK184" s="530" t="s">
        <v>296</v>
      </c>
      <c r="AL184" s="463"/>
      <c r="AM184" s="530"/>
      <c r="AN184" s="530"/>
      <c r="AO184" s="530"/>
      <c r="AP184" s="530"/>
      <c r="AQ184" s="530"/>
      <c r="AR184" s="530"/>
      <c r="AS184" s="530"/>
      <c r="AT184" s="532" t="s">
        <v>205</v>
      </c>
      <c r="AU184" s="568" t="s">
        <v>205</v>
      </c>
    </row>
    <row r="185" spans="1:47" ht="16.8" hidden="1" thickBot="1" x14ac:dyDescent="0.45">
      <c r="A185" s="546" t="s">
        <v>1050</v>
      </c>
      <c r="B185" s="542" t="s">
        <v>936</v>
      </c>
      <c r="C185" s="543" t="s">
        <v>195</v>
      </c>
      <c r="D185" s="542" t="s">
        <v>1051</v>
      </c>
      <c r="E185" s="544" t="s">
        <v>518</v>
      </c>
      <c r="F185" s="579"/>
      <c r="G185" s="544"/>
      <c r="H185" s="544"/>
      <c r="I185" s="544"/>
      <c r="J185" s="544"/>
      <c r="K185" s="544"/>
      <c r="L185" s="544"/>
      <c r="M185" s="544"/>
      <c r="N185" s="544"/>
      <c r="O185" s="543"/>
      <c r="P185" s="543"/>
      <c r="Q185" s="543"/>
      <c r="R185" s="543"/>
      <c r="S185" s="543"/>
      <c r="T185" s="543"/>
      <c r="U185" s="543"/>
      <c r="V185" s="570"/>
      <c r="W185" s="543" t="s">
        <v>202</v>
      </c>
      <c r="X185" s="543" t="s">
        <v>203</v>
      </c>
      <c r="Y185" s="543" t="s">
        <v>204</v>
      </c>
      <c r="Z185" s="543" t="s">
        <v>205</v>
      </c>
      <c r="AA185" s="543" t="s">
        <v>205</v>
      </c>
      <c r="AB185" s="543" t="s">
        <v>205</v>
      </c>
      <c r="AC185" s="543" t="s">
        <v>205</v>
      </c>
      <c r="AD185" s="543" t="s">
        <v>579</v>
      </c>
      <c r="AE185" s="543" t="s">
        <v>205</v>
      </c>
      <c r="AF185" s="543" t="s">
        <v>205</v>
      </c>
      <c r="AG185" s="543" t="s">
        <v>205</v>
      </c>
      <c r="AH185" s="543" t="s">
        <v>205</v>
      </c>
      <c r="AI185" s="543" t="s">
        <v>205</v>
      </c>
      <c r="AJ185" s="543"/>
      <c r="AK185" s="543" t="s">
        <v>296</v>
      </c>
      <c r="AL185" s="580"/>
      <c r="AM185" s="543"/>
      <c r="AN185" s="543"/>
      <c r="AO185" s="543"/>
      <c r="AP185" s="543"/>
      <c r="AQ185" s="543"/>
      <c r="AR185" s="543"/>
      <c r="AS185" s="543"/>
      <c r="AT185" s="572" t="s">
        <v>205</v>
      </c>
      <c r="AU185" s="573" t="s">
        <v>205</v>
      </c>
    </row>
    <row r="186" spans="1:47" hidden="1" x14ac:dyDescent="0.4">
      <c r="A186" s="555"/>
      <c r="B186" s="555"/>
      <c r="C186" s="556"/>
      <c r="D186" s="555"/>
      <c r="E186" s="556"/>
      <c r="F186" s="560"/>
      <c r="G186" s="556"/>
      <c r="H186" s="556"/>
      <c r="I186" s="556"/>
      <c r="J186" s="556"/>
      <c r="K186" s="556"/>
      <c r="L186" s="556"/>
      <c r="M186" s="556"/>
      <c r="N186" s="556"/>
      <c r="O186" s="556"/>
      <c r="P186" s="556"/>
      <c r="Q186" s="556"/>
      <c r="R186" s="556"/>
      <c r="S186" s="556"/>
      <c r="T186" s="556"/>
      <c r="U186" s="556"/>
      <c r="V186" s="555"/>
      <c r="W186" s="556"/>
      <c r="X186" s="556"/>
      <c r="Y186" s="556"/>
      <c r="Z186" s="556"/>
      <c r="AA186" s="556"/>
      <c r="AB186" s="556"/>
      <c r="AC186" s="556"/>
      <c r="AD186" s="556"/>
      <c r="AE186" s="556"/>
      <c r="AF186" s="556"/>
      <c r="AG186" s="556"/>
      <c r="AH186" s="556"/>
      <c r="AI186" s="556"/>
      <c r="AJ186" s="556"/>
      <c r="AK186" s="556"/>
      <c r="AL186" s="561"/>
      <c r="AM186" s="556"/>
      <c r="AN186" s="556"/>
      <c r="AO186" s="556"/>
      <c r="AP186" s="556"/>
      <c r="AQ186" s="556"/>
      <c r="AR186" s="556"/>
      <c r="AS186" s="556"/>
      <c r="AT186" s="556"/>
      <c r="AU186" s="556"/>
    </row>
    <row r="187" spans="1:47" hidden="1" x14ac:dyDescent="0.4">
      <c r="A187" s="525" t="s">
        <v>1052</v>
      </c>
      <c r="B187" s="526" t="s">
        <v>1053</v>
      </c>
      <c r="C187" s="527" t="s">
        <v>1054</v>
      </c>
      <c r="D187" s="526" t="s">
        <v>1055</v>
      </c>
      <c r="E187" s="528" t="s">
        <v>1056</v>
      </c>
      <c r="F187" s="528"/>
      <c r="G187" s="528" t="s">
        <v>1057</v>
      </c>
      <c r="H187" s="528"/>
      <c r="I187" s="528"/>
      <c r="J187" s="528"/>
      <c r="K187" s="528"/>
      <c r="L187" s="528"/>
      <c r="M187" s="528"/>
      <c r="N187" s="528"/>
      <c r="O187" s="527"/>
      <c r="P187" s="527"/>
      <c r="Q187" s="527"/>
      <c r="R187" s="527"/>
      <c r="S187" s="527"/>
      <c r="T187" s="527"/>
      <c r="U187" s="527"/>
      <c r="V187" s="564" t="s">
        <v>1058</v>
      </c>
      <c r="W187" s="527" t="s">
        <v>202</v>
      </c>
      <c r="X187" s="527" t="s">
        <v>203</v>
      </c>
      <c r="Y187" s="527" t="s">
        <v>204</v>
      </c>
      <c r="Z187" s="527" t="s">
        <v>205</v>
      </c>
      <c r="AA187" s="527" t="s">
        <v>205</v>
      </c>
      <c r="AB187" s="527" t="s">
        <v>205</v>
      </c>
      <c r="AC187" s="527" t="s">
        <v>205</v>
      </c>
      <c r="AD187" s="527" t="s">
        <v>256</v>
      </c>
      <c r="AE187" s="527" t="s">
        <v>205</v>
      </c>
      <c r="AF187" s="527" t="s">
        <v>205</v>
      </c>
      <c r="AG187" s="527" t="s">
        <v>205</v>
      </c>
      <c r="AH187" s="527" t="s">
        <v>205</v>
      </c>
      <c r="AI187" s="527" t="s">
        <v>205</v>
      </c>
      <c r="AJ187" s="527"/>
      <c r="AK187" s="527" t="s">
        <v>258</v>
      </c>
      <c r="AL187" s="581"/>
      <c r="AM187" s="527"/>
      <c r="AN187" s="527"/>
      <c r="AO187" s="527"/>
      <c r="AP187" s="527"/>
      <c r="AQ187" s="527"/>
      <c r="AR187" s="527" t="s">
        <v>208</v>
      </c>
      <c r="AS187" s="527"/>
      <c r="AT187" s="566" t="s">
        <v>205</v>
      </c>
      <c r="AU187" s="567" t="s">
        <v>205</v>
      </c>
    </row>
    <row r="188" spans="1:47" hidden="1" x14ac:dyDescent="0.4">
      <c r="A188" s="533" t="s">
        <v>1059</v>
      </c>
      <c r="B188" s="534" t="s">
        <v>1053</v>
      </c>
      <c r="C188" s="530" t="s">
        <v>1054</v>
      </c>
      <c r="D188" s="534" t="s">
        <v>1060</v>
      </c>
      <c r="E188" s="535" t="s">
        <v>1061</v>
      </c>
      <c r="F188" s="535"/>
      <c r="G188" s="535" t="s">
        <v>1062</v>
      </c>
      <c r="H188" s="535"/>
      <c r="I188" s="535"/>
      <c r="J188" s="535"/>
      <c r="K188" s="535"/>
      <c r="L188" s="535"/>
      <c r="M188" s="535"/>
      <c r="N188" s="535"/>
      <c r="O188" s="530"/>
      <c r="P188" s="530"/>
      <c r="Q188" s="530"/>
      <c r="R188" s="530"/>
      <c r="S188" s="530"/>
      <c r="T188" s="530"/>
      <c r="U188" s="530"/>
      <c r="V188" s="531" t="s">
        <v>1058</v>
      </c>
      <c r="W188" s="530" t="s">
        <v>202</v>
      </c>
      <c r="X188" s="530" t="s">
        <v>203</v>
      </c>
      <c r="Y188" s="530" t="s">
        <v>204</v>
      </c>
      <c r="Z188" s="530" t="s">
        <v>205</v>
      </c>
      <c r="AA188" s="530" t="s">
        <v>205</v>
      </c>
      <c r="AB188" s="530" t="s">
        <v>205</v>
      </c>
      <c r="AC188" s="530" t="s">
        <v>205</v>
      </c>
      <c r="AD188" s="530" t="s">
        <v>266</v>
      </c>
      <c r="AE188" s="530" t="s">
        <v>205</v>
      </c>
      <c r="AF188" s="530" t="s">
        <v>205</v>
      </c>
      <c r="AG188" s="530" t="s">
        <v>205</v>
      </c>
      <c r="AH188" s="530" t="s">
        <v>205</v>
      </c>
      <c r="AI188" s="530" t="s">
        <v>205</v>
      </c>
      <c r="AJ188" s="530"/>
      <c r="AK188" s="530" t="s">
        <v>258</v>
      </c>
      <c r="AL188" s="530"/>
      <c r="AM188" s="530"/>
      <c r="AN188" s="530"/>
      <c r="AO188" s="530"/>
      <c r="AP188" s="530"/>
      <c r="AQ188" s="530"/>
      <c r="AR188" s="530" t="s">
        <v>208</v>
      </c>
      <c r="AS188" s="530"/>
      <c r="AT188" s="532" t="s">
        <v>205</v>
      </c>
      <c r="AU188" s="568" t="s">
        <v>205</v>
      </c>
    </row>
    <row r="189" spans="1:47" hidden="1" x14ac:dyDescent="0.4">
      <c r="A189" s="533" t="s">
        <v>1063</v>
      </c>
      <c r="B189" s="534" t="s">
        <v>1053</v>
      </c>
      <c r="C189" s="530" t="s">
        <v>1054</v>
      </c>
      <c r="D189" s="534" t="s">
        <v>1064</v>
      </c>
      <c r="E189" s="535" t="s">
        <v>1065</v>
      </c>
      <c r="F189" s="535" t="s">
        <v>1066</v>
      </c>
      <c r="G189" s="535" t="s">
        <v>1067</v>
      </c>
      <c r="H189" s="535"/>
      <c r="I189" s="535"/>
      <c r="J189" s="535"/>
      <c r="K189" s="535"/>
      <c r="L189" s="535"/>
      <c r="M189" s="535"/>
      <c r="N189" s="535"/>
      <c r="O189" s="530"/>
      <c r="P189" s="530"/>
      <c r="Q189" s="530"/>
      <c r="R189" s="530"/>
      <c r="S189" s="530"/>
      <c r="T189" s="530"/>
      <c r="U189" s="530"/>
      <c r="V189" s="531" t="s">
        <v>1058</v>
      </c>
      <c r="W189" s="530" t="s">
        <v>202</v>
      </c>
      <c r="X189" s="530" t="s">
        <v>203</v>
      </c>
      <c r="Y189" s="530" t="s">
        <v>204</v>
      </c>
      <c r="Z189" s="530" t="s">
        <v>205</v>
      </c>
      <c r="AA189" s="530" t="s">
        <v>205</v>
      </c>
      <c r="AB189" s="530" t="s">
        <v>205</v>
      </c>
      <c r="AC189" s="530" t="s">
        <v>205</v>
      </c>
      <c r="AD189" s="530" t="s">
        <v>272</v>
      </c>
      <c r="AE189" s="530" t="s">
        <v>205</v>
      </c>
      <c r="AF189" s="530" t="s">
        <v>205</v>
      </c>
      <c r="AG189" s="530" t="s">
        <v>205</v>
      </c>
      <c r="AH189" s="530" t="s">
        <v>205</v>
      </c>
      <c r="AI189" s="530" t="s">
        <v>205</v>
      </c>
      <c r="AJ189" s="530"/>
      <c r="AK189" s="530" t="s">
        <v>258</v>
      </c>
      <c r="AL189" s="530"/>
      <c r="AM189" s="530"/>
      <c r="AN189" s="530"/>
      <c r="AO189" s="530"/>
      <c r="AP189" s="530"/>
      <c r="AQ189" s="530"/>
      <c r="AR189" s="530" t="s">
        <v>208</v>
      </c>
      <c r="AS189" s="530"/>
      <c r="AT189" s="532" t="s">
        <v>205</v>
      </c>
      <c r="AU189" s="568" t="s">
        <v>205</v>
      </c>
    </row>
    <row r="190" spans="1:47" hidden="1" x14ac:dyDescent="0.4">
      <c r="A190" s="533" t="s">
        <v>1068</v>
      </c>
      <c r="B190" s="534" t="s">
        <v>1053</v>
      </c>
      <c r="C190" s="530" t="s">
        <v>1054</v>
      </c>
      <c r="D190" s="534" t="s">
        <v>1069</v>
      </c>
      <c r="E190" s="535" t="s">
        <v>1070</v>
      </c>
      <c r="F190" s="535" t="s">
        <v>1071</v>
      </c>
      <c r="G190" s="535" t="s">
        <v>1072</v>
      </c>
      <c r="H190" s="535"/>
      <c r="I190" s="535"/>
      <c r="J190" s="535"/>
      <c r="K190" s="535"/>
      <c r="L190" s="535"/>
      <c r="M190" s="535"/>
      <c r="N190" s="535"/>
      <c r="O190" s="530"/>
      <c r="P190" s="530"/>
      <c r="Q190" s="530"/>
      <c r="R190" s="530"/>
      <c r="S190" s="530"/>
      <c r="T190" s="530"/>
      <c r="U190" s="530"/>
      <c r="V190" s="531" t="s">
        <v>1058</v>
      </c>
      <c r="W190" s="530" t="s">
        <v>202</v>
      </c>
      <c r="X190" s="530" t="s">
        <v>203</v>
      </c>
      <c r="Y190" s="530" t="s">
        <v>204</v>
      </c>
      <c r="Z190" s="530" t="s">
        <v>205</v>
      </c>
      <c r="AA190" s="530" t="s">
        <v>205</v>
      </c>
      <c r="AB190" s="530" t="s">
        <v>205</v>
      </c>
      <c r="AC190" s="530" t="s">
        <v>205</v>
      </c>
      <c r="AD190" s="530" t="s">
        <v>277</v>
      </c>
      <c r="AE190" s="530" t="s">
        <v>205</v>
      </c>
      <c r="AF190" s="530" t="s">
        <v>205</v>
      </c>
      <c r="AG190" s="530" t="s">
        <v>205</v>
      </c>
      <c r="AH190" s="530" t="s">
        <v>205</v>
      </c>
      <c r="AI190" s="530" t="s">
        <v>205</v>
      </c>
      <c r="AJ190" s="530"/>
      <c r="AK190" s="530" t="s">
        <v>258</v>
      </c>
      <c r="AL190" s="530"/>
      <c r="AM190" s="530"/>
      <c r="AN190" s="530"/>
      <c r="AO190" s="530"/>
      <c r="AP190" s="530"/>
      <c r="AQ190" s="530"/>
      <c r="AR190" s="530" t="s">
        <v>208</v>
      </c>
      <c r="AS190" s="530"/>
      <c r="AT190" s="532" t="s">
        <v>205</v>
      </c>
      <c r="AU190" s="568" t="s">
        <v>205</v>
      </c>
    </row>
    <row r="191" spans="1:47" hidden="1" x14ac:dyDescent="0.4">
      <c r="A191" s="533" t="s">
        <v>1073</v>
      </c>
      <c r="B191" s="534" t="s">
        <v>1053</v>
      </c>
      <c r="C191" s="530" t="s">
        <v>1054</v>
      </c>
      <c r="D191" s="534" t="s">
        <v>1074</v>
      </c>
      <c r="E191" s="535" t="s">
        <v>1075</v>
      </c>
      <c r="F191" s="535" t="s">
        <v>1076</v>
      </c>
      <c r="G191" s="535" t="s">
        <v>1077</v>
      </c>
      <c r="H191" s="535" t="s">
        <v>1078</v>
      </c>
      <c r="I191" s="535"/>
      <c r="J191" s="535"/>
      <c r="K191" s="535"/>
      <c r="L191" s="535"/>
      <c r="M191" s="535"/>
      <c r="N191" s="535"/>
      <c r="O191" s="530"/>
      <c r="P191" s="530"/>
      <c r="Q191" s="530"/>
      <c r="R191" s="530"/>
      <c r="S191" s="530"/>
      <c r="T191" s="530"/>
      <c r="U191" s="530"/>
      <c r="V191" s="531" t="s">
        <v>1058</v>
      </c>
      <c r="W191" s="530" t="s">
        <v>202</v>
      </c>
      <c r="X191" s="530" t="s">
        <v>203</v>
      </c>
      <c r="Y191" s="530" t="s">
        <v>296</v>
      </c>
      <c r="Z191" s="530" t="s">
        <v>205</v>
      </c>
      <c r="AA191" s="530" t="s">
        <v>205</v>
      </c>
      <c r="AB191" s="530" t="s">
        <v>205</v>
      </c>
      <c r="AC191" s="530" t="s">
        <v>205</v>
      </c>
      <c r="AD191" s="530" t="s">
        <v>284</v>
      </c>
      <c r="AE191" s="530" t="s">
        <v>205</v>
      </c>
      <c r="AF191" s="530" t="s">
        <v>205</v>
      </c>
      <c r="AG191" s="530" t="s">
        <v>205</v>
      </c>
      <c r="AH191" s="530" t="s">
        <v>205</v>
      </c>
      <c r="AI191" s="530" t="s">
        <v>205</v>
      </c>
      <c r="AJ191" s="530"/>
      <c r="AK191" s="530" t="s">
        <v>258</v>
      </c>
      <c r="AL191" s="530"/>
      <c r="AM191" s="530"/>
      <c r="AN191" s="530"/>
      <c r="AO191" s="530"/>
      <c r="AP191" s="530"/>
      <c r="AQ191" s="530"/>
      <c r="AR191" s="530" t="s">
        <v>208</v>
      </c>
      <c r="AS191" s="530"/>
      <c r="AT191" s="538" t="s">
        <v>259</v>
      </c>
      <c r="AU191" s="568" t="s">
        <v>205</v>
      </c>
    </row>
    <row r="192" spans="1:47" hidden="1" x14ac:dyDescent="0.4">
      <c r="A192" s="533" t="s">
        <v>1079</v>
      </c>
      <c r="B192" s="534" t="s">
        <v>1053</v>
      </c>
      <c r="C192" s="530" t="s">
        <v>1054</v>
      </c>
      <c r="D192" s="534" t="s">
        <v>1080</v>
      </c>
      <c r="E192" s="535" t="s">
        <v>1081</v>
      </c>
      <c r="F192" s="535" t="s">
        <v>1082</v>
      </c>
      <c r="G192" s="535" t="s">
        <v>1083</v>
      </c>
      <c r="H192" s="535" t="s">
        <v>1084</v>
      </c>
      <c r="I192" s="535"/>
      <c r="J192" s="535"/>
      <c r="K192" s="535"/>
      <c r="L192" s="535"/>
      <c r="M192" s="535"/>
      <c r="N192" s="535"/>
      <c r="O192" s="530"/>
      <c r="P192" s="530"/>
      <c r="Q192" s="530"/>
      <c r="R192" s="530"/>
      <c r="S192" s="530"/>
      <c r="T192" s="530"/>
      <c r="U192" s="530"/>
      <c r="V192" s="531" t="s">
        <v>1058</v>
      </c>
      <c r="W192" s="530" t="s">
        <v>202</v>
      </c>
      <c r="X192" s="530" t="s">
        <v>203</v>
      </c>
      <c r="Y192" s="530" t="s">
        <v>296</v>
      </c>
      <c r="Z192" s="530" t="s">
        <v>205</v>
      </c>
      <c r="AA192" s="530" t="s">
        <v>205</v>
      </c>
      <c r="AB192" s="530" t="s">
        <v>205</v>
      </c>
      <c r="AC192" s="530" t="s">
        <v>205</v>
      </c>
      <c r="AD192" s="530" t="s">
        <v>297</v>
      </c>
      <c r="AE192" s="530" t="s">
        <v>205</v>
      </c>
      <c r="AF192" s="530" t="s">
        <v>205</v>
      </c>
      <c r="AG192" s="530" t="s">
        <v>205</v>
      </c>
      <c r="AH192" s="530" t="s">
        <v>205</v>
      </c>
      <c r="AI192" s="530" t="s">
        <v>205</v>
      </c>
      <c r="AJ192" s="530"/>
      <c r="AK192" s="530" t="s">
        <v>258</v>
      </c>
      <c r="AL192" s="530"/>
      <c r="AM192" s="530"/>
      <c r="AN192" s="530"/>
      <c r="AO192" s="530"/>
      <c r="AP192" s="530"/>
      <c r="AQ192" s="530"/>
      <c r="AR192" s="530" t="s">
        <v>208</v>
      </c>
      <c r="AS192" s="530"/>
      <c r="AT192" s="538" t="s">
        <v>259</v>
      </c>
      <c r="AU192" s="568" t="s">
        <v>205</v>
      </c>
    </row>
    <row r="193" spans="1:47" hidden="1" x14ac:dyDescent="0.4">
      <c r="A193" s="533" t="s">
        <v>1085</v>
      </c>
      <c r="B193" s="534" t="s">
        <v>1053</v>
      </c>
      <c r="C193" s="530" t="s">
        <v>1054</v>
      </c>
      <c r="D193" s="534" t="s">
        <v>1086</v>
      </c>
      <c r="E193" s="535" t="s">
        <v>1087</v>
      </c>
      <c r="F193" s="535" t="s">
        <v>688</v>
      </c>
      <c r="G193" s="535" t="s">
        <v>1088</v>
      </c>
      <c r="H193" s="535" t="s">
        <v>1089</v>
      </c>
      <c r="I193" s="535"/>
      <c r="J193" s="535"/>
      <c r="K193" s="535"/>
      <c r="L193" s="535"/>
      <c r="M193" s="535"/>
      <c r="N193" s="535"/>
      <c r="O193" s="530"/>
      <c r="P193" s="530"/>
      <c r="Q193" s="530"/>
      <c r="R193" s="530"/>
      <c r="S193" s="530"/>
      <c r="T193" s="530"/>
      <c r="U193" s="530"/>
      <c r="V193" s="531" t="s">
        <v>1058</v>
      </c>
      <c r="W193" s="530" t="s">
        <v>202</v>
      </c>
      <c r="X193" s="530" t="s">
        <v>203</v>
      </c>
      <c r="Y193" s="530" t="s">
        <v>329</v>
      </c>
      <c r="Z193" s="530" t="s">
        <v>205</v>
      </c>
      <c r="AA193" s="530" t="s">
        <v>205</v>
      </c>
      <c r="AB193" s="530" t="s">
        <v>205</v>
      </c>
      <c r="AC193" s="530" t="s">
        <v>205</v>
      </c>
      <c r="AD193" s="530" t="s">
        <v>1090</v>
      </c>
      <c r="AE193" s="530" t="s">
        <v>205</v>
      </c>
      <c r="AF193" s="530" t="s">
        <v>205</v>
      </c>
      <c r="AG193" s="530" t="s">
        <v>205</v>
      </c>
      <c r="AH193" s="530" t="s">
        <v>205</v>
      </c>
      <c r="AI193" s="530" t="s">
        <v>205</v>
      </c>
      <c r="AJ193" s="530"/>
      <c r="AK193" s="530" t="s">
        <v>258</v>
      </c>
      <c r="AL193" s="530"/>
      <c r="AM193" s="530"/>
      <c r="AN193" s="530"/>
      <c r="AO193" s="530"/>
      <c r="AP193" s="530"/>
      <c r="AQ193" s="530"/>
      <c r="AR193" s="530" t="s">
        <v>208</v>
      </c>
      <c r="AS193" s="530"/>
      <c r="AT193" s="532" t="s">
        <v>205</v>
      </c>
      <c r="AU193" s="568" t="s">
        <v>205</v>
      </c>
    </row>
    <row r="194" spans="1:47" ht="16.8" hidden="1" thickBot="1" x14ac:dyDescent="0.45">
      <c r="A194" s="546" t="s">
        <v>1091</v>
      </c>
      <c r="B194" s="542" t="s">
        <v>1053</v>
      </c>
      <c r="C194" s="543" t="s">
        <v>1054</v>
      </c>
      <c r="D194" s="542" t="s">
        <v>1092</v>
      </c>
      <c r="E194" s="544" t="s">
        <v>1093</v>
      </c>
      <c r="F194" s="544" t="s">
        <v>693</v>
      </c>
      <c r="G194" s="544" t="s">
        <v>1094</v>
      </c>
      <c r="H194" s="544" t="s">
        <v>1095</v>
      </c>
      <c r="I194" s="544"/>
      <c r="J194" s="544"/>
      <c r="K194" s="544"/>
      <c r="L194" s="544"/>
      <c r="M194" s="544"/>
      <c r="N194" s="544"/>
      <c r="O194" s="543"/>
      <c r="P194" s="543"/>
      <c r="Q194" s="543"/>
      <c r="R194" s="543"/>
      <c r="S194" s="543"/>
      <c r="T194" s="543"/>
      <c r="U194" s="543"/>
      <c r="V194" s="570" t="s">
        <v>1058</v>
      </c>
      <c r="W194" s="543" t="s">
        <v>202</v>
      </c>
      <c r="X194" s="543" t="s">
        <v>203</v>
      </c>
      <c r="Y194" s="543" t="s">
        <v>329</v>
      </c>
      <c r="Z194" s="543" t="s">
        <v>205</v>
      </c>
      <c r="AA194" s="543" t="s">
        <v>205</v>
      </c>
      <c r="AB194" s="543" t="s">
        <v>205</v>
      </c>
      <c r="AC194" s="543" t="s">
        <v>205</v>
      </c>
      <c r="AD194" s="543" t="s">
        <v>304</v>
      </c>
      <c r="AE194" s="543" t="s">
        <v>205</v>
      </c>
      <c r="AF194" s="543" t="s">
        <v>205</v>
      </c>
      <c r="AG194" s="543" t="s">
        <v>205</v>
      </c>
      <c r="AH194" s="543" t="s">
        <v>205</v>
      </c>
      <c r="AI194" s="543" t="s">
        <v>205</v>
      </c>
      <c r="AJ194" s="543"/>
      <c r="AK194" s="543" t="s">
        <v>258</v>
      </c>
      <c r="AL194" s="543"/>
      <c r="AM194" s="543"/>
      <c r="AN194" s="543"/>
      <c r="AO194" s="543"/>
      <c r="AP194" s="543"/>
      <c r="AQ194" s="543"/>
      <c r="AR194" s="543" t="s">
        <v>208</v>
      </c>
      <c r="AS194" s="543"/>
      <c r="AT194" s="572" t="s">
        <v>205</v>
      </c>
      <c r="AU194" s="573" t="s">
        <v>205</v>
      </c>
    </row>
    <row r="195" spans="1:47" hidden="1" x14ac:dyDescent="0.4">
      <c r="A195" s="555"/>
      <c r="B195" s="555"/>
      <c r="C195" s="556"/>
      <c r="D195" s="555"/>
      <c r="E195" s="556"/>
      <c r="F195" s="556"/>
      <c r="G195" s="556"/>
      <c r="H195" s="556"/>
      <c r="I195" s="556"/>
      <c r="J195" s="556"/>
      <c r="K195" s="556"/>
      <c r="L195" s="556"/>
      <c r="M195" s="556"/>
      <c r="N195" s="556"/>
      <c r="O195" s="556"/>
      <c r="P195" s="556"/>
      <c r="Q195" s="556"/>
      <c r="R195" s="556"/>
      <c r="S195" s="556"/>
      <c r="T195" s="556"/>
      <c r="U195" s="556"/>
      <c r="V195" s="555"/>
      <c r="W195" s="556"/>
      <c r="X195" s="556"/>
      <c r="Y195" s="556"/>
      <c r="Z195" s="556"/>
      <c r="AA195" s="556"/>
      <c r="AB195" s="556"/>
      <c r="AC195" s="556"/>
      <c r="AD195" s="556"/>
      <c r="AE195" s="556"/>
      <c r="AF195" s="556"/>
      <c r="AG195" s="556"/>
      <c r="AH195" s="556"/>
      <c r="AI195" s="556"/>
      <c r="AJ195" s="556"/>
      <c r="AK195" s="556"/>
      <c r="AL195" s="556"/>
      <c r="AM195" s="556"/>
      <c r="AN195" s="556"/>
      <c r="AO195" s="556"/>
      <c r="AP195" s="556"/>
      <c r="AQ195" s="556"/>
      <c r="AR195" s="556"/>
      <c r="AS195" s="556"/>
      <c r="AT195" s="556"/>
      <c r="AU195" s="556"/>
    </row>
    <row r="196" spans="1:47" hidden="1" x14ac:dyDescent="0.4">
      <c r="A196" s="525" t="s">
        <v>1096</v>
      </c>
      <c r="B196" s="526" t="s">
        <v>1097</v>
      </c>
      <c r="C196" s="527" t="s">
        <v>485</v>
      </c>
      <c r="D196" s="526" t="s">
        <v>1098</v>
      </c>
      <c r="E196" s="528" t="s">
        <v>1099</v>
      </c>
      <c r="F196" s="528"/>
      <c r="G196" s="528"/>
      <c r="H196" s="528"/>
      <c r="I196" s="528"/>
      <c r="J196" s="528"/>
      <c r="K196" s="528"/>
      <c r="L196" s="528"/>
      <c r="M196" s="528"/>
      <c r="N196" s="528"/>
      <c r="O196" s="527" t="s">
        <v>1100</v>
      </c>
      <c r="P196" s="527"/>
      <c r="Q196" s="527"/>
      <c r="R196" s="527"/>
      <c r="S196" s="527"/>
      <c r="T196" s="527"/>
      <c r="U196" s="527"/>
      <c r="V196" s="564" t="s">
        <v>398</v>
      </c>
      <c r="W196" s="527" t="s">
        <v>202</v>
      </c>
      <c r="X196" s="527" t="s">
        <v>203</v>
      </c>
      <c r="Y196" s="527" t="s">
        <v>204</v>
      </c>
      <c r="Z196" s="527" t="s">
        <v>205</v>
      </c>
      <c r="AA196" s="527" t="s">
        <v>205</v>
      </c>
      <c r="AB196" s="527" t="s">
        <v>205</v>
      </c>
      <c r="AC196" s="527" t="s">
        <v>205</v>
      </c>
      <c r="AD196" s="527" t="s">
        <v>1101</v>
      </c>
      <c r="AE196" s="527" t="s">
        <v>205</v>
      </c>
      <c r="AF196" s="527" t="s">
        <v>205</v>
      </c>
      <c r="AG196" s="527" t="s">
        <v>205</v>
      </c>
      <c r="AH196" s="527" t="s">
        <v>205</v>
      </c>
      <c r="AI196" s="527" t="s">
        <v>205</v>
      </c>
      <c r="AJ196" s="527"/>
      <c r="AK196" s="527" t="s">
        <v>207</v>
      </c>
      <c r="AL196" s="565"/>
      <c r="AM196" s="527"/>
      <c r="AN196" s="527"/>
      <c r="AO196" s="527"/>
      <c r="AP196" s="527"/>
      <c r="AQ196" s="527"/>
      <c r="AR196" s="527" t="s">
        <v>208</v>
      </c>
      <c r="AS196" s="527"/>
      <c r="AT196" s="566" t="s">
        <v>205</v>
      </c>
      <c r="AU196" s="567" t="s">
        <v>205</v>
      </c>
    </row>
    <row r="197" spans="1:47" hidden="1" x14ac:dyDescent="0.4">
      <c r="A197" s="533" t="s">
        <v>1102</v>
      </c>
      <c r="B197" s="534" t="s">
        <v>1097</v>
      </c>
      <c r="C197" s="530" t="s">
        <v>485</v>
      </c>
      <c r="D197" s="534" t="s">
        <v>1103</v>
      </c>
      <c r="E197" s="535" t="s">
        <v>1104</v>
      </c>
      <c r="F197" s="535"/>
      <c r="G197" s="535"/>
      <c r="H197" s="535"/>
      <c r="I197" s="535"/>
      <c r="J197" s="535"/>
      <c r="K197" s="535"/>
      <c r="L197" s="535"/>
      <c r="M197" s="535"/>
      <c r="N197" s="535"/>
      <c r="O197" s="530" t="s">
        <v>1100</v>
      </c>
      <c r="P197" s="530"/>
      <c r="Q197" s="530"/>
      <c r="R197" s="530"/>
      <c r="S197" s="530"/>
      <c r="T197" s="530"/>
      <c r="U197" s="530"/>
      <c r="V197" s="531" t="s">
        <v>398</v>
      </c>
      <c r="W197" s="530" t="s">
        <v>202</v>
      </c>
      <c r="X197" s="530" t="s">
        <v>203</v>
      </c>
      <c r="Y197" s="530" t="s">
        <v>204</v>
      </c>
      <c r="Z197" s="530" t="s">
        <v>205</v>
      </c>
      <c r="AA197" s="530" t="s">
        <v>205</v>
      </c>
      <c r="AB197" s="530" t="s">
        <v>205</v>
      </c>
      <c r="AC197" s="530" t="s">
        <v>205</v>
      </c>
      <c r="AD197" s="530" t="s">
        <v>256</v>
      </c>
      <c r="AE197" s="530" t="s">
        <v>205</v>
      </c>
      <c r="AF197" s="530" t="s">
        <v>205</v>
      </c>
      <c r="AG197" s="530" t="s">
        <v>205</v>
      </c>
      <c r="AH197" s="530" t="s">
        <v>205</v>
      </c>
      <c r="AI197" s="530" t="s">
        <v>205</v>
      </c>
      <c r="AJ197" s="530"/>
      <c r="AK197" s="530" t="s">
        <v>204</v>
      </c>
      <c r="AL197" s="459"/>
      <c r="AM197" s="530"/>
      <c r="AN197" s="530"/>
      <c r="AO197" s="530"/>
      <c r="AP197" s="530"/>
      <c r="AQ197" s="530"/>
      <c r="AR197" s="530" t="s">
        <v>208</v>
      </c>
      <c r="AS197" s="530"/>
      <c r="AT197" s="532" t="s">
        <v>205</v>
      </c>
      <c r="AU197" s="568" t="s">
        <v>205</v>
      </c>
    </row>
    <row r="198" spans="1:47" hidden="1" x14ac:dyDescent="0.4">
      <c r="A198" s="533" t="s">
        <v>1105</v>
      </c>
      <c r="B198" s="534" t="s">
        <v>1097</v>
      </c>
      <c r="C198" s="530" t="s">
        <v>485</v>
      </c>
      <c r="D198" s="534" t="s">
        <v>1106</v>
      </c>
      <c r="E198" s="535" t="s">
        <v>1107</v>
      </c>
      <c r="F198" s="535"/>
      <c r="G198" s="535"/>
      <c r="H198" s="535"/>
      <c r="I198" s="535"/>
      <c r="J198" s="535"/>
      <c r="K198" s="535"/>
      <c r="L198" s="535"/>
      <c r="M198" s="535"/>
      <c r="N198" s="535"/>
      <c r="O198" s="530" t="s">
        <v>1100</v>
      </c>
      <c r="P198" s="530"/>
      <c r="Q198" s="530"/>
      <c r="R198" s="530"/>
      <c r="S198" s="530"/>
      <c r="T198" s="530"/>
      <c r="U198" s="530"/>
      <c r="V198" s="531" t="s">
        <v>1108</v>
      </c>
      <c r="W198" s="530" t="s">
        <v>202</v>
      </c>
      <c r="X198" s="530" t="s">
        <v>203</v>
      </c>
      <c r="Y198" s="530" t="s">
        <v>204</v>
      </c>
      <c r="Z198" s="530" t="s">
        <v>205</v>
      </c>
      <c r="AA198" s="530" t="s">
        <v>205</v>
      </c>
      <c r="AB198" s="530" t="s">
        <v>205</v>
      </c>
      <c r="AC198" s="530" t="s">
        <v>205</v>
      </c>
      <c r="AD198" s="530" t="s">
        <v>266</v>
      </c>
      <c r="AE198" s="530" t="s">
        <v>205</v>
      </c>
      <c r="AF198" s="530" t="s">
        <v>205</v>
      </c>
      <c r="AG198" s="530" t="s">
        <v>205</v>
      </c>
      <c r="AH198" s="530" t="s">
        <v>205</v>
      </c>
      <c r="AI198" s="530" t="s">
        <v>205</v>
      </c>
      <c r="AJ198" s="530"/>
      <c r="AK198" s="530" t="s">
        <v>204</v>
      </c>
      <c r="AL198" s="459"/>
      <c r="AM198" s="530"/>
      <c r="AN198" s="530"/>
      <c r="AO198" s="530"/>
      <c r="AP198" s="530"/>
      <c r="AQ198" s="530"/>
      <c r="AR198" s="530" t="s">
        <v>208</v>
      </c>
      <c r="AS198" s="530"/>
      <c r="AT198" s="532" t="s">
        <v>205</v>
      </c>
      <c r="AU198" s="568" t="s">
        <v>205</v>
      </c>
    </row>
    <row r="199" spans="1:47" hidden="1" x14ac:dyDescent="0.4">
      <c r="A199" s="533" t="s">
        <v>1109</v>
      </c>
      <c r="B199" s="534" t="s">
        <v>1097</v>
      </c>
      <c r="C199" s="530" t="s">
        <v>485</v>
      </c>
      <c r="D199" s="534" t="s">
        <v>1110</v>
      </c>
      <c r="E199" s="535" t="s">
        <v>1111</v>
      </c>
      <c r="F199" s="535"/>
      <c r="G199" s="535"/>
      <c r="H199" s="535"/>
      <c r="I199" s="535"/>
      <c r="J199" s="535"/>
      <c r="K199" s="535"/>
      <c r="L199" s="535"/>
      <c r="M199" s="535"/>
      <c r="N199" s="535"/>
      <c r="O199" s="530" t="s">
        <v>1100</v>
      </c>
      <c r="P199" s="530"/>
      <c r="Q199" s="530"/>
      <c r="R199" s="530"/>
      <c r="S199" s="530"/>
      <c r="T199" s="530"/>
      <c r="U199" s="530"/>
      <c r="V199" s="531" t="s">
        <v>398</v>
      </c>
      <c r="W199" s="530" t="s">
        <v>202</v>
      </c>
      <c r="X199" s="530" t="s">
        <v>203</v>
      </c>
      <c r="Y199" s="530" t="s">
        <v>204</v>
      </c>
      <c r="Z199" s="530" t="s">
        <v>205</v>
      </c>
      <c r="AA199" s="530" t="s">
        <v>205</v>
      </c>
      <c r="AB199" s="530" t="s">
        <v>205</v>
      </c>
      <c r="AC199" s="530" t="s">
        <v>205</v>
      </c>
      <c r="AD199" s="530" t="s">
        <v>272</v>
      </c>
      <c r="AE199" s="530" t="s">
        <v>205</v>
      </c>
      <c r="AF199" s="530" t="s">
        <v>205</v>
      </c>
      <c r="AG199" s="530" t="s">
        <v>205</v>
      </c>
      <c r="AH199" s="530" t="s">
        <v>205</v>
      </c>
      <c r="AI199" s="530" t="s">
        <v>205</v>
      </c>
      <c r="AJ199" s="530"/>
      <c r="AK199" s="530" t="s">
        <v>204</v>
      </c>
      <c r="AL199" s="459"/>
      <c r="AM199" s="530"/>
      <c r="AN199" s="530"/>
      <c r="AO199" s="530"/>
      <c r="AP199" s="530"/>
      <c r="AQ199" s="530"/>
      <c r="AR199" s="530" t="s">
        <v>208</v>
      </c>
      <c r="AS199" s="530"/>
      <c r="AT199" s="532" t="s">
        <v>205</v>
      </c>
      <c r="AU199" s="568" t="s">
        <v>205</v>
      </c>
    </row>
    <row r="200" spans="1:47" hidden="1" x14ac:dyDescent="0.4">
      <c r="A200" s="533" t="s">
        <v>1112</v>
      </c>
      <c r="B200" s="534" t="s">
        <v>1097</v>
      </c>
      <c r="C200" s="530" t="s">
        <v>485</v>
      </c>
      <c r="D200" s="534" t="s">
        <v>1113</v>
      </c>
      <c r="E200" s="535" t="s">
        <v>1114</v>
      </c>
      <c r="F200" s="535"/>
      <c r="G200" s="535"/>
      <c r="H200" s="535"/>
      <c r="I200" s="535"/>
      <c r="J200" s="535"/>
      <c r="K200" s="535"/>
      <c r="L200" s="535"/>
      <c r="M200" s="535"/>
      <c r="N200" s="535"/>
      <c r="O200" s="530" t="s">
        <v>1100</v>
      </c>
      <c r="P200" s="530"/>
      <c r="Q200" s="530"/>
      <c r="R200" s="530"/>
      <c r="S200" s="530"/>
      <c r="T200" s="530"/>
      <c r="U200" s="530"/>
      <c r="V200" s="531" t="s">
        <v>398</v>
      </c>
      <c r="W200" s="530" t="s">
        <v>202</v>
      </c>
      <c r="X200" s="530" t="s">
        <v>203</v>
      </c>
      <c r="Y200" s="530" t="s">
        <v>204</v>
      </c>
      <c r="Z200" s="530" t="s">
        <v>205</v>
      </c>
      <c r="AA200" s="530" t="s">
        <v>205</v>
      </c>
      <c r="AB200" s="530" t="s">
        <v>205</v>
      </c>
      <c r="AC200" s="530" t="s">
        <v>205</v>
      </c>
      <c r="AD200" s="530" t="s">
        <v>277</v>
      </c>
      <c r="AE200" s="530" t="s">
        <v>205</v>
      </c>
      <c r="AF200" s="530" t="s">
        <v>205</v>
      </c>
      <c r="AG200" s="530" t="s">
        <v>205</v>
      </c>
      <c r="AH200" s="530" t="s">
        <v>205</v>
      </c>
      <c r="AI200" s="530" t="s">
        <v>205</v>
      </c>
      <c r="AJ200" s="530"/>
      <c r="AK200" s="530" t="s">
        <v>501</v>
      </c>
      <c r="AL200" s="459"/>
      <c r="AM200" s="530"/>
      <c r="AN200" s="530"/>
      <c r="AO200" s="530"/>
      <c r="AP200" s="530"/>
      <c r="AQ200" s="530"/>
      <c r="AR200" s="530" t="s">
        <v>208</v>
      </c>
      <c r="AS200" s="530"/>
      <c r="AT200" s="532" t="s">
        <v>205</v>
      </c>
      <c r="AU200" s="568" t="s">
        <v>205</v>
      </c>
    </row>
    <row r="201" spans="1:47" hidden="1" x14ac:dyDescent="0.4">
      <c r="A201" s="533" t="s">
        <v>1115</v>
      </c>
      <c r="B201" s="534" t="s">
        <v>1097</v>
      </c>
      <c r="C201" s="530" t="s">
        <v>485</v>
      </c>
      <c r="D201" s="534" t="s">
        <v>1116</v>
      </c>
      <c r="E201" s="535" t="s">
        <v>1117</v>
      </c>
      <c r="F201" s="535"/>
      <c r="G201" s="535"/>
      <c r="H201" s="535"/>
      <c r="I201" s="535"/>
      <c r="J201" s="535"/>
      <c r="K201" s="535"/>
      <c r="L201" s="535"/>
      <c r="M201" s="535"/>
      <c r="N201" s="535"/>
      <c r="O201" s="530" t="s">
        <v>1100</v>
      </c>
      <c r="P201" s="530"/>
      <c r="Q201" s="530"/>
      <c r="R201" s="530"/>
      <c r="S201" s="530"/>
      <c r="T201" s="530"/>
      <c r="U201" s="530"/>
      <c r="V201" s="531" t="s">
        <v>398</v>
      </c>
      <c r="W201" s="530" t="s">
        <v>202</v>
      </c>
      <c r="X201" s="530" t="s">
        <v>203</v>
      </c>
      <c r="Y201" s="530" t="s">
        <v>204</v>
      </c>
      <c r="Z201" s="530" t="s">
        <v>205</v>
      </c>
      <c r="AA201" s="530" t="s">
        <v>205</v>
      </c>
      <c r="AB201" s="530" t="s">
        <v>205</v>
      </c>
      <c r="AC201" s="530" t="s">
        <v>205</v>
      </c>
      <c r="AD201" s="530" t="s">
        <v>284</v>
      </c>
      <c r="AE201" s="530" t="s">
        <v>205</v>
      </c>
      <c r="AF201" s="530" t="s">
        <v>205</v>
      </c>
      <c r="AG201" s="530" t="s">
        <v>205</v>
      </c>
      <c r="AH201" s="530" t="s">
        <v>205</v>
      </c>
      <c r="AI201" s="530" t="s">
        <v>205</v>
      </c>
      <c r="AJ201" s="530"/>
      <c r="AK201" s="530" t="s">
        <v>501</v>
      </c>
      <c r="AL201" s="459"/>
      <c r="AM201" s="530"/>
      <c r="AN201" s="530"/>
      <c r="AO201" s="530"/>
      <c r="AP201" s="530"/>
      <c r="AQ201" s="530"/>
      <c r="AR201" s="530" t="s">
        <v>208</v>
      </c>
      <c r="AS201" s="530"/>
      <c r="AT201" s="538" t="s">
        <v>259</v>
      </c>
      <c r="AU201" s="568" t="s">
        <v>205</v>
      </c>
    </row>
    <row r="202" spans="1:47" hidden="1" x14ac:dyDescent="0.4">
      <c r="A202" s="533" t="s">
        <v>1118</v>
      </c>
      <c r="B202" s="534" t="s">
        <v>1097</v>
      </c>
      <c r="C202" s="530" t="s">
        <v>485</v>
      </c>
      <c r="D202" s="534" t="s">
        <v>1119</v>
      </c>
      <c r="E202" s="535" t="s">
        <v>1120</v>
      </c>
      <c r="F202" s="535"/>
      <c r="G202" s="535"/>
      <c r="H202" s="535"/>
      <c r="I202" s="535"/>
      <c r="J202" s="535"/>
      <c r="K202" s="535"/>
      <c r="L202" s="535"/>
      <c r="M202" s="535"/>
      <c r="N202" s="535"/>
      <c r="O202" s="530" t="s">
        <v>1100</v>
      </c>
      <c r="P202" s="530"/>
      <c r="Q202" s="530"/>
      <c r="R202" s="530"/>
      <c r="S202" s="530"/>
      <c r="T202" s="530"/>
      <c r="U202" s="530"/>
      <c r="V202" s="531" t="s">
        <v>398</v>
      </c>
      <c r="W202" s="530" t="s">
        <v>202</v>
      </c>
      <c r="X202" s="530" t="s">
        <v>203</v>
      </c>
      <c r="Y202" s="530" t="s">
        <v>204</v>
      </c>
      <c r="Z202" s="530" t="s">
        <v>205</v>
      </c>
      <c r="AA202" s="530" t="s">
        <v>205</v>
      </c>
      <c r="AB202" s="530" t="s">
        <v>205</v>
      </c>
      <c r="AC202" s="530" t="s">
        <v>205</v>
      </c>
      <c r="AD202" s="530" t="s">
        <v>297</v>
      </c>
      <c r="AE202" s="530" t="s">
        <v>205</v>
      </c>
      <c r="AF202" s="530" t="s">
        <v>205</v>
      </c>
      <c r="AG202" s="530" t="s">
        <v>205</v>
      </c>
      <c r="AH202" s="530" t="s">
        <v>205</v>
      </c>
      <c r="AI202" s="530" t="s">
        <v>205</v>
      </c>
      <c r="AJ202" s="530"/>
      <c r="AK202" s="530" t="s">
        <v>501</v>
      </c>
      <c r="AL202" s="459"/>
      <c r="AM202" s="530"/>
      <c r="AN202" s="530"/>
      <c r="AO202" s="530"/>
      <c r="AP202" s="530"/>
      <c r="AQ202" s="530"/>
      <c r="AR202" s="530" t="s">
        <v>208</v>
      </c>
      <c r="AS202" s="530"/>
      <c r="AT202" s="538" t="s">
        <v>259</v>
      </c>
      <c r="AU202" s="568" t="s">
        <v>205</v>
      </c>
    </row>
    <row r="203" spans="1:47" hidden="1" x14ac:dyDescent="0.4">
      <c r="A203" s="533" t="s">
        <v>1121</v>
      </c>
      <c r="B203" s="534" t="s">
        <v>1097</v>
      </c>
      <c r="C203" s="530" t="s">
        <v>485</v>
      </c>
      <c r="D203" s="534" t="s">
        <v>1122</v>
      </c>
      <c r="E203" s="535" t="s">
        <v>1123</v>
      </c>
      <c r="F203" s="535" t="s">
        <v>1124</v>
      </c>
      <c r="G203" s="535" t="s">
        <v>1125</v>
      </c>
      <c r="H203" s="535" t="s">
        <v>1126</v>
      </c>
      <c r="I203" s="539"/>
      <c r="J203" s="535"/>
      <c r="K203" s="535"/>
      <c r="L203" s="535"/>
      <c r="M203" s="535"/>
      <c r="N203" s="535"/>
      <c r="O203" s="530" t="s">
        <v>1100</v>
      </c>
      <c r="P203" s="530"/>
      <c r="Q203" s="530"/>
      <c r="R203" s="530"/>
      <c r="S203" s="530"/>
      <c r="T203" s="530"/>
      <c r="U203" s="530"/>
      <c r="V203" s="531" t="s">
        <v>1127</v>
      </c>
      <c r="W203" s="530" t="s">
        <v>202</v>
      </c>
      <c r="X203" s="530" t="s">
        <v>203</v>
      </c>
      <c r="Y203" s="530" t="s">
        <v>499</v>
      </c>
      <c r="Z203" s="530" t="s">
        <v>205</v>
      </c>
      <c r="AA203" s="530" t="s">
        <v>205</v>
      </c>
      <c r="AB203" s="530" t="s">
        <v>205</v>
      </c>
      <c r="AC203" s="530" t="s">
        <v>205</v>
      </c>
      <c r="AD203" s="530" t="s">
        <v>1090</v>
      </c>
      <c r="AE203" s="530" t="s">
        <v>205</v>
      </c>
      <c r="AF203" s="530" t="s">
        <v>205</v>
      </c>
      <c r="AG203" s="530" t="s">
        <v>205</v>
      </c>
      <c r="AH203" s="530" t="s">
        <v>205</v>
      </c>
      <c r="AI203" s="530" t="s">
        <v>205</v>
      </c>
      <c r="AJ203" s="530"/>
      <c r="AK203" s="530" t="s">
        <v>501</v>
      </c>
      <c r="AL203" s="459"/>
      <c r="AM203" s="530"/>
      <c r="AN203" s="530"/>
      <c r="AO203" s="530"/>
      <c r="AP203" s="530"/>
      <c r="AQ203" s="530"/>
      <c r="AR203" s="530" t="s">
        <v>208</v>
      </c>
      <c r="AS203" s="530"/>
      <c r="AT203" s="532" t="s">
        <v>205</v>
      </c>
      <c r="AU203" s="568" t="s">
        <v>205</v>
      </c>
    </row>
    <row r="204" spans="1:47" hidden="1" x14ac:dyDescent="0.4">
      <c r="A204" s="533" t="s">
        <v>1128</v>
      </c>
      <c r="B204" s="534" t="s">
        <v>1097</v>
      </c>
      <c r="C204" s="530" t="s">
        <v>485</v>
      </c>
      <c r="D204" s="534" t="s">
        <v>1129</v>
      </c>
      <c r="E204" s="535" t="s">
        <v>1130</v>
      </c>
      <c r="F204" s="535"/>
      <c r="G204" s="535"/>
      <c r="H204" s="535"/>
      <c r="I204" s="535"/>
      <c r="J204" s="535"/>
      <c r="K204" s="535"/>
      <c r="L204" s="535"/>
      <c r="M204" s="535"/>
      <c r="N204" s="535"/>
      <c r="O204" s="530" t="s">
        <v>1100</v>
      </c>
      <c r="P204" s="530"/>
      <c r="Q204" s="530"/>
      <c r="R204" s="530"/>
      <c r="S204" s="530"/>
      <c r="T204" s="530"/>
      <c r="U204" s="530"/>
      <c r="V204" s="531" t="s">
        <v>276</v>
      </c>
      <c r="W204" s="530" t="s">
        <v>202</v>
      </c>
      <c r="X204" s="530" t="s">
        <v>203</v>
      </c>
      <c r="Y204" s="530" t="s">
        <v>204</v>
      </c>
      <c r="Z204" s="530" t="s">
        <v>205</v>
      </c>
      <c r="AA204" s="530" t="s">
        <v>205</v>
      </c>
      <c r="AB204" s="530" t="s">
        <v>205</v>
      </c>
      <c r="AC204" s="530" t="s">
        <v>205</v>
      </c>
      <c r="AD204" s="530" t="s">
        <v>304</v>
      </c>
      <c r="AE204" s="530" t="s">
        <v>205</v>
      </c>
      <c r="AF204" s="530" t="s">
        <v>205</v>
      </c>
      <c r="AG204" s="530" t="s">
        <v>205</v>
      </c>
      <c r="AH204" s="530" t="s">
        <v>205</v>
      </c>
      <c r="AI204" s="530" t="s">
        <v>205</v>
      </c>
      <c r="AJ204" s="530"/>
      <c r="AK204" s="530" t="s">
        <v>501</v>
      </c>
      <c r="AL204" s="459"/>
      <c r="AM204" s="530"/>
      <c r="AN204" s="530"/>
      <c r="AO204" s="530"/>
      <c r="AP204" s="530"/>
      <c r="AQ204" s="530"/>
      <c r="AR204" s="530" t="s">
        <v>208</v>
      </c>
      <c r="AS204" s="530"/>
      <c r="AT204" s="532" t="s">
        <v>205</v>
      </c>
      <c r="AU204" s="568" t="s">
        <v>205</v>
      </c>
    </row>
    <row r="205" spans="1:47" hidden="1" x14ac:dyDescent="0.4">
      <c r="A205" s="533" t="s">
        <v>1131</v>
      </c>
      <c r="B205" s="534" t="s">
        <v>1097</v>
      </c>
      <c r="C205" s="530" t="s">
        <v>485</v>
      </c>
      <c r="D205" s="534" t="s">
        <v>1132</v>
      </c>
      <c r="E205" s="535" t="s">
        <v>1133</v>
      </c>
      <c r="F205" s="535"/>
      <c r="G205" s="535"/>
      <c r="H205" s="535"/>
      <c r="I205" s="535"/>
      <c r="J205" s="535"/>
      <c r="K205" s="535"/>
      <c r="L205" s="535"/>
      <c r="M205" s="535"/>
      <c r="N205" s="535"/>
      <c r="O205" s="530" t="s">
        <v>1100</v>
      </c>
      <c r="P205" s="530"/>
      <c r="Q205" s="530"/>
      <c r="R205" s="530"/>
      <c r="S205" s="530"/>
      <c r="T205" s="530"/>
      <c r="U205" s="530"/>
      <c r="V205" s="531" t="s">
        <v>398</v>
      </c>
      <c r="W205" s="530" t="s">
        <v>202</v>
      </c>
      <c r="X205" s="530" t="s">
        <v>203</v>
      </c>
      <c r="Y205" s="530" t="s">
        <v>204</v>
      </c>
      <c r="Z205" s="530" t="s">
        <v>205</v>
      </c>
      <c r="AA205" s="530" t="s">
        <v>205</v>
      </c>
      <c r="AB205" s="530" t="s">
        <v>205</v>
      </c>
      <c r="AC205" s="530" t="s">
        <v>205</v>
      </c>
      <c r="AD205" s="530" t="s">
        <v>306</v>
      </c>
      <c r="AE205" s="530" t="s">
        <v>205</v>
      </c>
      <c r="AF205" s="530" t="s">
        <v>205</v>
      </c>
      <c r="AG205" s="530" t="s">
        <v>205</v>
      </c>
      <c r="AH205" s="530" t="s">
        <v>205</v>
      </c>
      <c r="AI205" s="530" t="s">
        <v>205</v>
      </c>
      <c r="AJ205" s="530"/>
      <c r="AK205" s="530" t="s">
        <v>501</v>
      </c>
      <c r="AL205" s="459"/>
      <c r="AM205" s="530"/>
      <c r="AN205" s="530"/>
      <c r="AO205" s="530"/>
      <c r="AP205" s="530"/>
      <c r="AQ205" s="530"/>
      <c r="AR205" s="530" t="s">
        <v>208</v>
      </c>
      <c r="AS205" s="530"/>
      <c r="AT205" s="532" t="s">
        <v>205</v>
      </c>
      <c r="AU205" s="568" t="s">
        <v>205</v>
      </c>
    </row>
    <row r="206" spans="1:47" hidden="1" x14ac:dyDescent="0.4">
      <c r="A206" s="533" t="s">
        <v>1134</v>
      </c>
      <c r="B206" s="534" t="s">
        <v>1097</v>
      </c>
      <c r="C206" s="530" t="s">
        <v>485</v>
      </c>
      <c r="D206" s="534" t="s">
        <v>1135</v>
      </c>
      <c r="E206" s="535" t="s">
        <v>1136</v>
      </c>
      <c r="F206" s="535"/>
      <c r="G206" s="535"/>
      <c r="H206" s="535"/>
      <c r="I206" s="535"/>
      <c r="J206" s="535"/>
      <c r="K206" s="535"/>
      <c r="L206" s="535"/>
      <c r="M206" s="535"/>
      <c r="N206" s="535"/>
      <c r="O206" s="530" t="s">
        <v>1100</v>
      </c>
      <c r="P206" s="530"/>
      <c r="Q206" s="530"/>
      <c r="R206" s="530"/>
      <c r="S206" s="530"/>
      <c r="T206" s="530"/>
      <c r="U206" s="530"/>
      <c r="V206" s="531" t="s">
        <v>1137</v>
      </c>
      <c r="W206" s="530" t="s">
        <v>202</v>
      </c>
      <c r="X206" s="530" t="s">
        <v>203</v>
      </c>
      <c r="Y206" s="530" t="s">
        <v>204</v>
      </c>
      <c r="Z206" s="530" t="s">
        <v>205</v>
      </c>
      <c r="AA206" s="530" t="s">
        <v>205</v>
      </c>
      <c r="AB206" s="530" t="s">
        <v>205</v>
      </c>
      <c r="AC206" s="530" t="s">
        <v>205</v>
      </c>
      <c r="AD206" s="530" t="s">
        <v>308</v>
      </c>
      <c r="AE206" s="530" t="s">
        <v>205</v>
      </c>
      <c r="AF206" s="530" t="s">
        <v>205</v>
      </c>
      <c r="AG206" s="530" t="s">
        <v>205</v>
      </c>
      <c r="AH206" s="530" t="s">
        <v>205</v>
      </c>
      <c r="AI206" s="530" t="s">
        <v>205</v>
      </c>
      <c r="AJ206" s="530"/>
      <c r="AK206" s="530" t="s">
        <v>501</v>
      </c>
      <c r="AL206" s="459"/>
      <c r="AM206" s="530"/>
      <c r="AN206" s="530"/>
      <c r="AO206" s="530"/>
      <c r="AP206" s="530"/>
      <c r="AQ206" s="530"/>
      <c r="AR206" s="530" t="s">
        <v>208</v>
      </c>
      <c r="AS206" s="530"/>
      <c r="AT206" s="532" t="s">
        <v>205</v>
      </c>
      <c r="AU206" s="568" t="s">
        <v>205</v>
      </c>
    </row>
    <row r="207" spans="1:47" hidden="1" x14ac:dyDescent="0.4">
      <c r="A207" s="533" t="s">
        <v>1138</v>
      </c>
      <c r="B207" s="534" t="s">
        <v>1097</v>
      </c>
      <c r="C207" s="530" t="s">
        <v>485</v>
      </c>
      <c r="D207" s="534" t="s">
        <v>1139</v>
      </c>
      <c r="E207" s="535" t="s">
        <v>1140</v>
      </c>
      <c r="F207" s="535"/>
      <c r="G207" s="535"/>
      <c r="H207" s="535"/>
      <c r="I207" s="535"/>
      <c r="J207" s="535"/>
      <c r="K207" s="535"/>
      <c r="L207" s="535"/>
      <c r="M207" s="535"/>
      <c r="N207" s="535"/>
      <c r="O207" s="530" t="s">
        <v>1100</v>
      </c>
      <c r="P207" s="530"/>
      <c r="Q207" s="530"/>
      <c r="R207" s="530"/>
      <c r="S207" s="530"/>
      <c r="T207" s="530"/>
      <c r="U207" s="530"/>
      <c r="V207" s="531" t="s">
        <v>1137</v>
      </c>
      <c r="W207" s="530" t="s">
        <v>202</v>
      </c>
      <c r="X207" s="530" t="s">
        <v>203</v>
      </c>
      <c r="Y207" s="530" t="s">
        <v>204</v>
      </c>
      <c r="Z207" s="530" t="s">
        <v>205</v>
      </c>
      <c r="AA207" s="530" t="s">
        <v>205</v>
      </c>
      <c r="AB207" s="530" t="s">
        <v>205</v>
      </c>
      <c r="AC207" s="530" t="s">
        <v>205</v>
      </c>
      <c r="AD207" s="530" t="s">
        <v>938</v>
      </c>
      <c r="AE207" s="530" t="s">
        <v>205</v>
      </c>
      <c r="AF207" s="530" t="s">
        <v>205</v>
      </c>
      <c r="AG207" s="530" t="s">
        <v>205</v>
      </c>
      <c r="AH207" s="530" t="s">
        <v>205</v>
      </c>
      <c r="AI207" s="530" t="s">
        <v>205</v>
      </c>
      <c r="AJ207" s="530"/>
      <c r="AK207" s="530" t="s">
        <v>501</v>
      </c>
      <c r="AL207" s="459"/>
      <c r="AM207" s="530"/>
      <c r="AN207" s="530"/>
      <c r="AO207" s="530"/>
      <c r="AP207" s="530"/>
      <c r="AQ207" s="530"/>
      <c r="AR207" s="530" t="s">
        <v>208</v>
      </c>
      <c r="AS207" s="530"/>
      <c r="AT207" s="538" t="s">
        <v>259</v>
      </c>
      <c r="AU207" s="568" t="s">
        <v>205</v>
      </c>
    </row>
    <row r="208" spans="1:47" hidden="1" x14ac:dyDescent="0.4">
      <c r="A208" s="533" t="s">
        <v>1141</v>
      </c>
      <c r="B208" s="534" t="s">
        <v>1097</v>
      </c>
      <c r="C208" s="530" t="s">
        <v>485</v>
      </c>
      <c r="D208" s="534" t="s">
        <v>1142</v>
      </c>
      <c r="E208" s="535" t="s">
        <v>1143</v>
      </c>
      <c r="F208" s="535"/>
      <c r="G208" s="535"/>
      <c r="H208" s="535"/>
      <c r="I208" s="535"/>
      <c r="J208" s="535"/>
      <c r="K208" s="535"/>
      <c r="L208" s="535"/>
      <c r="M208" s="535"/>
      <c r="N208" s="535"/>
      <c r="O208" s="530" t="s">
        <v>1100</v>
      </c>
      <c r="P208" s="530"/>
      <c r="Q208" s="530"/>
      <c r="R208" s="530"/>
      <c r="S208" s="530"/>
      <c r="T208" s="530"/>
      <c r="U208" s="530"/>
      <c r="V208" s="531" t="s">
        <v>1144</v>
      </c>
      <c r="W208" s="530" t="s">
        <v>202</v>
      </c>
      <c r="X208" s="530" t="s">
        <v>203</v>
      </c>
      <c r="Y208" s="530" t="s">
        <v>204</v>
      </c>
      <c r="Z208" s="530" t="s">
        <v>205</v>
      </c>
      <c r="AA208" s="530" t="s">
        <v>205</v>
      </c>
      <c r="AB208" s="530" t="s">
        <v>205</v>
      </c>
      <c r="AC208" s="530" t="s">
        <v>205</v>
      </c>
      <c r="AD208" s="530" t="s">
        <v>943</v>
      </c>
      <c r="AE208" s="530" t="s">
        <v>205</v>
      </c>
      <c r="AF208" s="530" t="s">
        <v>205</v>
      </c>
      <c r="AG208" s="530" t="s">
        <v>205</v>
      </c>
      <c r="AH208" s="530" t="s">
        <v>205</v>
      </c>
      <c r="AI208" s="530" t="s">
        <v>205</v>
      </c>
      <c r="AJ208" s="530"/>
      <c r="AK208" s="530" t="s">
        <v>501</v>
      </c>
      <c r="AL208" s="459"/>
      <c r="AM208" s="530"/>
      <c r="AN208" s="530"/>
      <c r="AO208" s="530"/>
      <c r="AP208" s="530"/>
      <c r="AQ208" s="530"/>
      <c r="AR208" s="530" t="s">
        <v>208</v>
      </c>
      <c r="AS208" s="530"/>
      <c r="AT208" s="532" t="s">
        <v>205</v>
      </c>
      <c r="AU208" s="568" t="s">
        <v>205</v>
      </c>
    </row>
    <row r="209" spans="1:48" hidden="1" x14ac:dyDescent="0.4">
      <c r="A209" s="533" t="s">
        <v>1145</v>
      </c>
      <c r="B209" s="534" t="s">
        <v>1097</v>
      </c>
      <c r="C209" s="530" t="s">
        <v>485</v>
      </c>
      <c r="D209" s="534" t="s">
        <v>1146</v>
      </c>
      <c r="E209" s="535" t="s">
        <v>1147</v>
      </c>
      <c r="F209" s="535"/>
      <c r="G209" s="535"/>
      <c r="H209" s="535"/>
      <c r="I209" s="535"/>
      <c r="J209" s="535"/>
      <c r="K209" s="535"/>
      <c r="L209" s="535"/>
      <c r="M209" s="535"/>
      <c r="N209" s="535"/>
      <c r="O209" s="530" t="s">
        <v>1100</v>
      </c>
      <c r="P209" s="530"/>
      <c r="Q209" s="530"/>
      <c r="R209" s="530"/>
      <c r="S209" s="530"/>
      <c r="T209" s="530"/>
      <c r="U209" s="530"/>
      <c r="V209" s="531" t="s">
        <v>413</v>
      </c>
      <c r="W209" s="530" t="s">
        <v>202</v>
      </c>
      <c r="X209" s="530" t="s">
        <v>203</v>
      </c>
      <c r="Y209" s="530" t="s">
        <v>204</v>
      </c>
      <c r="Z209" s="530" t="s">
        <v>205</v>
      </c>
      <c r="AA209" s="530" t="s">
        <v>205</v>
      </c>
      <c r="AB209" s="530" t="s">
        <v>205</v>
      </c>
      <c r="AC209" s="530" t="s">
        <v>205</v>
      </c>
      <c r="AD209" s="530" t="s">
        <v>947</v>
      </c>
      <c r="AE209" s="530" t="s">
        <v>205</v>
      </c>
      <c r="AF209" s="530" t="s">
        <v>205</v>
      </c>
      <c r="AG209" s="530" t="s">
        <v>205</v>
      </c>
      <c r="AH209" s="530" t="s">
        <v>205</v>
      </c>
      <c r="AI209" s="530" t="s">
        <v>205</v>
      </c>
      <c r="AJ209" s="530"/>
      <c r="AK209" s="530" t="s">
        <v>501</v>
      </c>
      <c r="AL209" s="459"/>
      <c r="AM209" s="530"/>
      <c r="AN209" s="530"/>
      <c r="AO209" s="530"/>
      <c r="AP209" s="530"/>
      <c r="AQ209" s="530"/>
      <c r="AR209" s="530" t="s">
        <v>208</v>
      </c>
      <c r="AS209" s="530"/>
      <c r="AT209" s="532" t="s">
        <v>205</v>
      </c>
      <c r="AU209" s="568" t="s">
        <v>205</v>
      </c>
    </row>
    <row r="210" spans="1:48" hidden="1" x14ac:dyDescent="0.4">
      <c r="A210" s="533" t="s">
        <v>1148</v>
      </c>
      <c r="B210" s="534" t="s">
        <v>1097</v>
      </c>
      <c r="C210" s="530" t="s">
        <v>485</v>
      </c>
      <c r="D210" s="534" t="s">
        <v>1149</v>
      </c>
      <c r="E210" s="535" t="s">
        <v>1150</v>
      </c>
      <c r="F210" s="535"/>
      <c r="G210" s="535"/>
      <c r="H210" s="535"/>
      <c r="I210" s="535"/>
      <c r="J210" s="535"/>
      <c r="K210" s="535"/>
      <c r="L210" s="535"/>
      <c r="M210" s="535"/>
      <c r="N210" s="535"/>
      <c r="O210" s="530"/>
      <c r="P210" s="530"/>
      <c r="Q210" s="530"/>
      <c r="R210" s="530"/>
      <c r="S210" s="530"/>
      <c r="T210" s="530"/>
      <c r="U210" s="530"/>
      <c r="V210" s="531" t="s">
        <v>205</v>
      </c>
      <c r="W210" s="530" t="s">
        <v>202</v>
      </c>
      <c r="X210" s="530" t="s">
        <v>203</v>
      </c>
      <c r="Y210" s="530" t="s">
        <v>204</v>
      </c>
      <c r="Z210" s="530" t="s">
        <v>205</v>
      </c>
      <c r="AA210" s="530" t="s">
        <v>205</v>
      </c>
      <c r="AB210" s="530" t="s">
        <v>205</v>
      </c>
      <c r="AC210" s="530" t="s">
        <v>205</v>
      </c>
      <c r="AD210" s="530" t="s">
        <v>951</v>
      </c>
      <c r="AE210" s="530" t="s">
        <v>205</v>
      </c>
      <c r="AF210" s="530" t="s">
        <v>205</v>
      </c>
      <c r="AG210" s="530" t="s">
        <v>205</v>
      </c>
      <c r="AH210" s="530" t="s">
        <v>205</v>
      </c>
      <c r="AI210" s="530" t="s">
        <v>205</v>
      </c>
      <c r="AJ210" s="530"/>
      <c r="AK210" s="530" t="s">
        <v>501</v>
      </c>
      <c r="AL210" s="459"/>
      <c r="AM210" s="530"/>
      <c r="AN210" s="530"/>
      <c r="AO210" s="530"/>
      <c r="AP210" s="530"/>
      <c r="AQ210" s="530"/>
      <c r="AR210" s="530" t="s">
        <v>208</v>
      </c>
      <c r="AS210" s="530"/>
      <c r="AT210" s="532" t="s">
        <v>205</v>
      </c>
      <c r="AU210" s="568" t="s">
        <v>205</v>
      </c>
    </row>
    <row r="211" spans="1:48" hidden="1" x14ac:dyDescent="0.4">
      <c r="A211" s="533" t="s">
        <v>1151</v>
      </c>
      <c r="B211" s="534" t="s">
        <v>1097</v>
      </c>
      <c r="C211" s="530" t="s">
        <v>485</v>
      </c>
      <c r="D211" s="534" t="s">
        <v>1152</v>
      </c>
      <c r="E211" s="535" t="s">
        <v>1153</v>
      </c>
      <c r="F211" s="535"/>
      <c r="G211" s="535"/>
      <c r="H211" s="535"/>
      <c r="I211" s="535"/>
      <c r="J211" s="535"/>
      <c r="K211" s="535"/>
      <c r="L211" s="535"/>
      <c r="M211" s="535"/>
      <c r="N211" s="535"/>
      <c r="O211" s="530" t="s">
        <v>1100</v>
      </c>
      <c r="P211" s="530"/>
      <c r="Q211" s="530"/>
      <c r="R211" s="530"/>
      <c r="S211" s="530"/>
      <c r="T211" s="530"/>
      <c r="U211" s="530"/>
      <c r="V211" s="531" t="s">
        <v>205</v>
      </c>
      <c r="W211" s="530" t="s">
        <v>202</v>
      </c>
      <c r="X211" s="530" t="s">
        <v>203</v>
      </c>
      <c r="Y211" s="530" t="s">
        <v>204</v>
      </c>
      <c r="Z211" s="530" t="s">
        <v>205</v>
      </c>
      <c r="AA211" s="530" t="s">
        <v>205</v>
      </c>
      <c r="AB211" s="530" t="s">
        <v>205</v>
      </c>
      <c r="AC211" s="530" t="s">
        <v>205</v>
      </c>
      <c r="AD211" s="530" t="s">
        <v>958</v>
      </c>
      <c r="AE211" s="530" t="s">
        <v>205</v>
      </c>
      <c r="AF211" s="530" t="s">
        <v>205</v>
      </c>
      <c r="AG211" s="530" t="s">
        <v>205</v>
      </c>
      <c r="AH211" s="530" t="s">
        <v>205</v>
      </c>
      <c r="AI211" s="530" t="s">
        <v>205</v>
      </c>
      <c r="AJ211" s="530"/>
      <c r="AK211" s="530" t="s">
        <v>501</v>
      </c>
      <c r="AL211" s="459"/>
      <c r="AM211" s="530"/>
      <c r="AN211" s="530"/>
      <c r="AO211" s="530"/>
      <c r="AP211" s="530"/>
      <c r="AQ211" s="530"/>
      <c r="AR211" s="530" t="s">
        <v>208</v>
      </c>
      <c r="AS211" s="530"/>
      <c r="AT211" s="532" t="s">
        <v>205</v>
      </c>
      <c r="AU211" s="568" t="s">
        <v>205</v>
      </c>
    </row>
    <row r="212" spans="1:48" hidden="1" x14ac:dyDescent="0.4">
      <c r="A212" s="533" t="s">
        <v>1154</v>
      </c>
      <c r="B212" s="534" t="s">
        <v>1097</v>
      </c>
      <c r="C212" s="530" t="s">
        <v>485</v>
      </c>
      <c r="D212" s="534" t="s">
        <v>1155</v>
      </c>
      <c r="E212" s="535" t="s">
        <v>1156</v>
      </c>
      <c r="F212" s="535"/>
      <c r="G212" s="535"/>
      <c r="H212" s="535"/>
      <c r="I212" s="535"/>
      <c r="J212" s="535"/>
      <c r="K212" s="535"/>
      <c r="L212" s="535"/>
      <c r="M212" s="535"/>
      <c r="N212" s="535"/>
      <c r="O212" s="530" t="s">
        <v>1157</v>
      </c>
      <c r="P212" s="530"/>
      <c r="Q212" s="530"/>
      <c r="R212" s="530"/>
      <c r="S212" s="530"/>
      <c r="T212" s="530"/>
      <c r="U212" s="530"/>
      <c r="V212" s="531" t="s">
        <v>205</v>
      </c>
      <c r="W212" s="530" t="s">
        <v>202</v>
      </c>
      <c r="X212" s="530" t="s">
        <v>203</v>
      </c>
      <c r="Y212" s="530" t="s">
        <v>204</v>
      </c>
      <c r="Z212" s="530" t="s">
        <v>205</v>
      </c>
      <c r="AA212" s="530" t="s">
        <v>205</v>
      </c>
      <c r="AB212" s="530" t="s">
        <v>205</v>
      </c>
      <c r="AC212" s="530" t="s">
        <v>205</v>
      </c>
      <c r="AD212" s="530" t="s">
        <v>962</v>
      </c>
      <c r="AE212" s="530" t="s">
        <v>205</v>
      </c>
      <c r="AF212" s="530" t="s">
        <v>205</v>
      </c>
      <c r="AG212" s="530" t="s">
        <v>205</v>
      </c>
      <c r="AH212" s="530" t="s">
        <v>205</v>
      </c>
      <c r="AI212" s="530" t="s">
        <v>205</v>
      </c>
      <c r="AJ212" s="530"/>
      <c r="AK212" s="530" t="s">
        <v>501</v>
      </c>
      <c r="AL212" s="459"/>
      <c r="AM212" s="530"/>
      <c r="AN212" s="530"/>
      <c r="AO212" s="530"/>
      <c r="AP212" s="530"/>
      <c r="AQ212" s="530"/>
      <c r="AR212" s="530" t="s">
        <v>208</v>
      </c>
      <c r="AS212" s="530"/>
      <c r="AT212" s="532" t="s">
        <v>205</v>
      </c>
      <c r="AU212" s="568" t="s">
        <v>205</v>
      </c>
    </row>
    <row r="213" spans="1:48" s="552" customFormat="1" ht="21.6" hidden="1" customHeight="1" x14ac:dyDescent="0.4">
      <c r="A213" s="536" t="s">
        <v>1158</v>
      </c>
      <c r="B213" s="534" t="s">
        <v>1097</v>
      </c>
      <c r="C213" s="530" t="s">
        <v>485</v>
      </c>
      <c r="D213" s="534"/>
      <c r="E213" s="535"/>
      <c r="F213" s="535"/>
      <c r="G213" s="535"/>
      <c r="H213" s="535"/>
      <c r="I213" s="535"/>
      <c r="J213" s="535"/>
      <c r="K213" s="535"/>
      <c r="L213" s="535"/>
      <c r="M213" s="535"/>
      <c r="N213" s="535"/>
      <c r="O213" s="530"/>
      <c r="P213" s="530"/>
      <c r="Q213" s="530"/>
      <c r="R213" s="530"/>
      <c r="S213" s="530"/>
      <c r="T213" s="530"/>
      <c r="U213" s="530"/>
      <c r="V213" s="531"/>
      <c r="W213" s="530"/>
      <c r="X213" s="530"/>
      <c r="Y213" s="530"/>
      <c r="Z213" s="530"/>
      <c r="AA213" s="530"/>
      <c r="AB213" s="530"/>
      <c r="AC213" s="530"/>
      <c r="AD213" s="530"/>
      <c r="AE213" s="530"/>
      <c r="AF213" s="530"/>
      <c r="AG213" s="530"/>
      <c r="AH213" s="530"/>
      <c r="AI213" s="530"/>
      <c r="AJ213" s="530"/>
      <c r="AK213" s="530"/>
      <c r="AL213" s="459"/>
      <c r="AM213" s="530"/>
      <c r="AN213" s="530"/>
      <c r="AO213" s="530"/>
      <c r="AP213" s="530"/>
      <c r="AQ213" s="530"/>
      <c r="AR213" s="530"/>
      <c r="AS213" s="530"/>
      <c r="AT213" s="532"/>
      <c r="AU213" s="568"/>
      <c r="AV213" s="582"/>
    </row>
    <row r="214" spans="1:48" ht="16.8" hidden="1" thickBot="1" x14ac:dyDescent="0.45">
      <c r="A214" s="546" t="s">
        <v>1160</v>
      </c>
      <c r="B214" s="542"/>
      <c r="C214" s="583"/>
      <c r="D214" s="542"/>
      <c r="E214" s="544" t="s">
        <v>1161</v>
      </c>
      <c r="F214" s="544"/>
      <c r="G214" s="544"/>
      <c r="H214" s="544"/>
      <c r="I214" s="544"/>
      <c r="J214" s="550"/>
      <c r="K214" s="550"/>
      <c r="L214" s="550"/>
      <c r="M214" s="550"/>
      <c r="N214" s="550"/>
      <c r="O214" s="583"/>
      <c r="P214" s="583"/>
      <c r="Q214" s="583"/>
      <c r="R214" s="583"/>
      <c r="S214" s="583"/>
      <c r="T214" s="583"/>
      <c r="U214" s="583"/>
      <c r="V214" s="570" t="s">
        <v>1162</v>
      </c>
      <c r="W214" s="583"/>
      <c r="X214" s="583"/>
      <c r="Y214" s="583"/>
      <c r="Z214" s="583"/>
      <c r="AA214" s="583"/>
      <c r="AB214" s="583"/>
      <c r="AC214" s="583"/>
      <c r="AD214" s="583"/>
      <c r="AE214" s="583"/>
      <c r="AF214" s="583"/>
      <c r="AG214" s="583"/>
      <c r="AH214" s="583"/>
      <c r="AI214" s="583"/>
      <c r="AJ214" s="583"/>
      <c r="AK214" s="583" t="e">
        <v>#N/A</v>
      </c>
      <c r="AL214" s="583"/>
      <c r="AM214" s="583"/>
      <c r="AN214" s="583"/>
      <c r="AO214" s="583"/>
      <c r="AP214" s="583"/>
      <c r="AQ214" s="583"/>
      <c r="AR214" s="583"/>
      <c r="AS214" s="583"/>
      <c r="AT214" s="572"/>
      <c r="AU214" s="584"/>
    </row>
    <row r="215" spans="1:48" hidden="1" x14ac:dyDescent="0.4">
      <c r="AT215" s="553"/>
    </row>
    <row r="216" spans="1:48" hidden="1" x14ac:dyDescent="0.4">
      <c r="AT216" s="532"/>
    </row>
    <row r="217" spans="1:48" hidden="1" x14ac:dyDescent="0.4">
      <c r="AT217" s="532"/>
    </row>
    <row r="218" spans="1:48" hidden="1" x14ac:dyDescent="0.4">
      <c r="AT218" s="532"/>
    </row>
    <row r="219" spans="1:48" hidden="1" x14ac:dyDescent="0.4">
      <c r="AT219" s="532"/>
    </row>
    <row r="220" spans="1:48" hidden="1" x14ac:dyDescent="0.4">
      <c r="AT220" s="532"/>
    </row>
    <row r="221" spans="1:48" hidden="1" x14ac:dyDescent="0.4">
      <c r="AT221" s="532"/>
    </row>
    <row r="222" spans="1:48" hidden="1" x14ac:dyDescent="0.4">
      <c r="AT222" s="532"/>
    </row>
  </sheetData>
  <sheetProtection formatCells="0" formatColumns="0" formatRows="0" insertColumns="0" insertRows="0" insertHyperlinks="0" deleteColumns="0" deleteRows="0" sort="0" autoFilter="0" pivotTables="0"/>
  <autoFilter ref="A13:AU222" xr:uid="{0087CD2D-D9EB-400A-AB33-115A5356EF4E}">
    <filterColumn colId="1">
      <filters>
        <filter val="GPP_A"/>
      </filters>
    </filterColumn>
  </autoFilter>
  <phoneticPr fontId="32" type="noConversion"/>
  <conditionalFormatting sqref="E25:E27 G26:G27 E158:E160">
    <cfRule type="cellIs" dxfId="16" priority="9" operator="equal">
      <formula>"na"</formula>
    </cfRule>
  </conditionalFormatting>
  <conditionalFormatting sqref="E65">
    <cfRule type="cellIs" dxfId="15" priority="2" operator="equal">
      <formula>"na"</formula>
    </cfRule>
  </conditionalFormatting>
  <conditionalFormatting sqref="E64:F64">
    <cfRule type="cellIs" dxfId="14" priority="8" operator="equal">
      <formula>"na"</formula>
    </cfRule>
  </conditionalFormatting>
  <conditionalFormatting sqref="F146">
    <cfRule type="cellIs" dxfId="13" priority="6" operator="equal">
      <formula>"na"</formula>
    </cfRule>
  </conditionalFormatting>
  <conditionalFormatting sqref="F149:F150">
    <cfRule type="cellIs" dxfId="12" priority="4" operator="equal">
      <formula>"na"</formula>
    </cfRule>
  </conditionalFormatting>
  <conditionalFormatting sqref="F152">
    <cfRule type="cellIs" dxfId="11" priority="7" operator="equal">
      <formula>"na"</formula>
    </cfRule>
  </conditionalFormatting>
  <conditionalFormatting sqref="J27">
    <cfRule type="cellIs" dxfId="10" priority="1" operator="equal">
      <formula>"na"</formula>
    </cfRule>
  </conditionalFormatting>
  <hyperlinks>
    <hyperlink ref="U99" r:id="rId1" location="/1509816498" xr:uid="{842E4D67-9980-476D-853C-F7D3398C84D0}"/>
  </hyperlinks>
  <pageMargins left="0.7" right="0.7" top="0.75" bottom="0.75" header="0.3" footer="0.3"/>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86A46D-74B6-43B6-B0F8-73117130D191}">
  <sheetPr>
    <tabColor rgb="FF92D050"/>
  </sheetPr>
  <dimension ref="A1:J19"/>
  <sheetViews>
    <sheetView topLeftCell="A3" zoomScale="80" zoomScaleNormal="80" workbookViewId="0">
      <selection activeCell="N15" sqref="N15"/>
    </sheetView>
  </sheetViews>
  <sheetFormatPr defaultColWidth="9.44140625" defaultRowHeight="14.4" x14ac:dyDescent="0.3"/>
  <cols>
    <col min="1" max="1" width="14.5546875" customWidth="1"/>
    <col min="2" max="2" width="17" customWidth="1"/>
    <col min="3" max="3" width="11.5546875" bestFit="1" customWidth="1"/>
    <col min="4" max="4" width="12.5546875" customWidth="1"/>
    <col min="5" max="5" width="40.44140625" customWidth="1"/>
    <col min="6" max="6" width="35" customWidth="1"/>
    <col min="7" max="7" width="53.5546875" customWidth="1"/>
    <col min="8" max="8" width="163.5546875" hidden="1" customWidth="1"/>
    <col min="9" max="9" width="33.5546875" customWidth="1"/>
    <col min="10" max="10" width="15.21875" hidden="1" customWidth="1"/>
    <col min="11" max="11" width="19.44140625" customWidth="1"/>
  </cols>
  <sheetData>
    <row r="1" spans="1:10" ht="15.6" x14ac:dyDescent="0.3">
      <c r="A1" s="450" t="s">
        <v>150</v>
      </c>
      <c r="B1" s="45" t="s">
        <v>1163</v>
      </c>
      <c r="C1" s="45" t="s">
        <v>1164</v>
      </c>
      <c r="D1" s="45" t="s">
        <v>1165</v>
      </c>
      <c r="E1" s="45" t="s">
        <v>1166</v>
      </c>
      <c r="F1" s="45" t="s">
        <v>1167</v>
      </c>
      <c r="G1" s="45" t="s">
        <v>1168</v>
      </c>
      <c r="H1" s="451" t="s">
        <v>1169</v>
      </c>
      <c r="I1" s="423" t="s">
        <v>1170</v>
      </c>
      <c r="J1" s="423" t="s">
        <v>1171</v>
      </c>
    </row>
    <row r="2" spans="1:10" ht="28.8" x14ac:dyDescent="0.3">
      <c r="A2" s="70" t="s">
        <v>1172</v>
      </c>
      <c r="B2" s="71" t="s">
        <v>1173</v>
      </c>
      <c r="C2" s="71" t="s">
        <v>1174</v>
      </c>
      <c r="D2" s="71" t="s">
        <v>1175</v>
      </c>
      <c r="E2" s="72" t="s">
        <v>1176</v>
      </c>
      <c r="F2" s="71" t="s">
        <v>1177</v>
      </c>
      <c r="G2" s="73" t="s">
        <v>1178</v>
      </c>
      <c r="H2" s="74" t="s">
        <v>1179</v>
      </c>
      <c r="I2" s="424" t="s">
        <v>1180</v>
      </c>
      <c r="J2" t="s">
        <v>1181</v>
      </c>
    </row>
    <row r="3" spans="1:10" ht="28.8" x14ac:dyDescent="0.3">
      <c r="A3" s="75" t="s">
        <v>1182</v>
      </c>
      <c r="B3" s="71" t="s">
        <v>1173</v>
      </c>
      <c r="C3" s="71" t="s">
        <v>1174</v>
      </c>
      <c r="D3" s="71" t="s">
        <v>1175</v>
      </c>
      <c r="E3" s="76" t="s">
        <v>1183</v>
      </c>
      <c r="F3" s="71" t="s">
        <v>1184</v>
      </c>
      <c r="G3" s="73" t="s">
        <v>1185</v>
      </c>
      <c r="H3" s="77"/>
      <c r="I3" s="35" t="s">
        <v>1186</v>
      </c>
      <c r="J3" t="s">
        <v>1181</v>
      </c>
    </row>
    <row r="4" spans="1:10" ht="82.8" x14ac:dyDescent="0.3">
      <c r="A4" s="75" t="s">
        <v>1187</v>
      </c>
      <c r="B4" s="71" t="s">
        <v>1188</v>
      </c>
      <c r="C4" s="71" t="s">
        <v>1174</v>
      </c>
      <c r="D4" s="71" t="s">
        <v>1175</v>
      </c>
      <c r="E4" s="76" t="s">
        <v>1189</v>
      </c>
      <c r="F4" s="78" t="s">
        <v>1190</v>
      </c>
      <c r="G4" s="73" t="s">
        <v>1191</v>
      </c>
      <c r="H4" s="79" t="s">
        <v>1192</v>
      </c>
      <c r="I4" s="424" t="s">
        <v>1193</v>
      </c>
      <c r="J4" t="s">
        <v>1181</v>
      </c>
    </row>
    <row r="5" spans="1:10" ht="28.8" x14ac:dyDescent="0.3">
      <c r="A5" s="75" t="s">
        <v>1194</v>
      </c>
      <c r="B5" s="71" t="s">
        <v>1188</v>
      </c>
      <c r="C5" s="71" t="s">
        <v>1174</v>
      </c>
      <c r="D5" s="71" t="s">
        <v>1175</v>
      </c>
      <c r="E5" s="72" t="s">
        <v>1195</v>
      </c>
      <c r="F5" s="71" t="s">
        <v>1196</v>
      </c>
      <c r="G5" s="73" t="s">
        <v>1197</v>
      </c>
      <c r="H5" s="77"/>
      <c r="I5" s="424" t="s">
        <v>1198</v>
      </c>
      <c r="J5" t="s">
        <v>1181</v>
      </c>
    </row>
    <row r="6" spans="1:10" ht="28.8" x14ac:dyDescent="0.3">
      <c r="A6" s="75" t="s">
        <v>1199</v>
      </c>
      <c r="B6" s="71" t="s">
        <v>1188</v>
      </c>
      <c r="C6" s="71" t="s">
        <v>1174</v>
      </c>
      <c r="D6" s="71" t="s">
        <v>1175</v>
      </c>
      <c r="E6" s="80" t="s">
        <v>1200</v>
      </c>
      <c r="F6" s="23" t="s">
        <v>1201</v>
      </c>
      <c r="G6" s="73" t="s">
        <v>1202</v>
      </c>
      <c r="H6" s="77" t="s">
        <v>1203</v>
      </c>
      <c r="I6" s="35" t="s">
        <v>1204</v>
      </c>
      <c r="J6" t="s">
        <v>1181</v>
      </c>
    </row>
    <row r="7" spans="1:10" ht="55.2" x14ac:dyDescent="0.3">
      <c r="A7" s="70" t="s">
        <v>1205</v>
      </c>
      <c r="B7" s="71" t="s">
        <v>1188</v>
      </c>
      <c r="C7" s="71" t="s">
        <v>1174</v>
      </c>
      <c r="D7" s="71" t="s">
        <v>1175</v>
      </c>
      <c r="E7" s="72" t="s">
        <v>1206</v>
      </c>
      <c r="F7" s="71" t="s">
        <v>1207</v>
      </c>
      <c r="G7" s="81" t="s">
        <v>1208</v>
      </c>
      <c r="H7" s="79" t="s">
        <v>1209</v>
      </c>
      <c r="I7" s="35" t="s">
        <v>1210</v>
      </c>
      <c r="J7" t="s">
        <v>1181</v>
      </c>
    </row>
    <row r="8" spans="1:10" ht="57.6" x14ac:dyDescent="0.3">
      <c r="A8" s="75" t="s">
        <v>1211</v>
      </c>
      <c r="B8" s="71" t="s">
        <v>1188</v>
      </c>
      <c r="C8" s="71" t="s">
        <v>1174</v>
      </c>
      <c r="D8" s="71" t="s">
        <v>1175</v>
      </c>
      <c r="E8" s="72" t="s">
        <v>1212</v>
      </c>
      <c r="F8" s="71" t="s">
        <v>1213</v>
      </c>
      <c r="G8" s="73" t="s">
        <v>1214</v>
      </c>
      <c r="H8" s="74" t="s">
        <v>1215</v>
      </c>
      <c r="I8" s="35" t="s">
        <v>1216</v>
      </c>
      <c r="J8" t="s">
        <v>1181</v>
      </c>
    </row>
    <row r="9" spans="1:10" ht="28.8" x14ac:dyDescent="0.3">
      <c r="A9" s="75" t="s">
        <v>1217</v>
      </c>
      <c r="B9" s="71" t="s">
        <v>1188</v>
      </c>
      <c r="C9" s="71" t="s">
        <v>1218</v>
      </c>
      <c r="D9" s="71" t="s">
        <v>1175</v>
      </c>
      <c r="E9" s="72" t="s">
        <v>1219</v>
      </c>
      <c r="F9" s="71" t="s">
        <v>1220</v>
      </c>
      <c r="G9" s="73" t="s">
        <v>1221</v>
      </c>
      <c r="H9" s="77"/>
      <c r="I9" s="35" t="s">
        <v>1222</v>
      </c>
      <c r="J9" t="s">
        <v>1181</v>
      </c>
    </row>
    <row r="10" spans="1:10" ht="55.2" x14ac:dyDescent="0.3">
      <c r="A10" s="75" t="s">
        <v>1223</v>
      </c>
      <c r="B10" s="71" t="s">
        <v>1188</v>
      </c>
      <c r="C10" s="71" t="s">
        <v>1224</v>
      </c>
      <c r="D10" s="82" t="s">
        <v>1225</v>
      </c>
      <c r="E10" s="72" t="s">
        <v>1226</v>
      </c>
      <c r="F10" s="71" t="s">
        <v>1227</v>
      </c>
      <c r="G10" s="73" t="s">
        <v>1228</v>
      </c>
      <c r="H10" s="77" t="s">
        <v>1229</v>
      </c>
      <c r="I10" s="35" t="s">
        <v>1230</v>
      </c>
      <c r="J10" t="s">
        <v>1181</v>
      </c>
    </row>
    <row r="11" spans="1:10" ht="55.2" x14ac:dyDescent="0.3">
      <c r="A11" s="75" t="s">
        <v>1231</v>
      </c>
      <c r="B11" s="71" t="s">
        <v>1188</v>
      </c>
      <c r="C11" s="71" t="s">
        <v>1224</v>
      </c>
      <c r="D11" s="82" t="s">
        <v>1225</v>
      </c>
      <c r="E11" s="72" t="s">
        <v>1232</v>
      </c>
      <c r="F11" s="71" t="s">
        <v>1233</v>
      </c>
      <c r="G11" s="83" t="s">
        <v>1234</v>
      </c>
      <c r="H11" s="77" t="s">
        <v>1235</v>
      </c>
      <c r="I11" s="35" t="s">
        <v>1236</v>
      </c>
      <c r="J11" t="s">
        <v>1237</v>
      </c>
    </row>
    <row r="12" spans="1:10" ht="43.2" x14ac:dyDescent="0.3">
      <c r="A12" s="75" t="s">
        <v>1238</v>
      </c>
      <c r="B12" s="71" t="s">
        <v>1188</v>
      </c>
      <c r="C12" s="71" t="s">
        <v>1218</v>
      </c>
      <c r="D12" s="71" t="s">
        <v>1175</v>
      </c>
      <c r="E12" s="76" t="s">
        <v>1239</v>
      </c>
      <c r="F12" s="78" t="s">
        <v>1240</v>
      </c>
      <c r="G12" s="84" t="s">
        <v>1241</v>
      </c>
      <c r="H12" s="77" t="s">
        <v>1242</v>
      </c>
      <c r="I12" s="35" t="s">
        <v>1243</v>
      </c>
      <c r="J12" t="s">
        <v>1181</v>
      </c>
    </row>
    <row r="13" spans="1:10" ht="41.4" x14ac:dyDescent="0.3">
      <c r="A13" s="70" t="s">
        <v>1244</v>
      </c>
      <c r="B13" s="85" t="s">
        <v>1188</v>
      </c>
      <c r="C13" s="71" t="s">
        <v>1174</v>
      </c>
      <c r="D13" s="71" t="s">
        <v>1175</v>
      </c>
      <c r="E13" s="72" t="s">
        <v>1245</v>
      </c>
      <c r="F13" s="71" t="s">
        <v>1246</v>
      </c>
      <c r="G13" s="81" t="s">
        <v>1247</v>
      </c>
      <c r="H13" s="79" t="s">
        <v>1248</v>
      </c>
      <c r="I13" s="35" t="s">
        <v>1249</v>
      </c>
    </row>
    <row r="14" spans="1:10" ht="28.8" x14ac:dyDescent="0.3">
      <c r="A14" s="75" t="s">
        <v>1250</v>
      </c>
      <c r="B14" s="86" t="s">
        <v>1188</v>
      </c>
      <c r="C14" s="71" t="s">
        <v>1174</v>
      </c>
      <c r="D14" s="71" t="s">
        <v>1175</v>
      </c>
      <c r="E14" s="80" t="s">
        <v>1251</v>
      </c>
      <c r="F14" s="71" t="s">
        <v>1252</v>
      </c>
      <c r="G14" s="73" t="s">
        <v>1253</v>
      </c>
      <c r="H14" s="77" t="s">
        <v>1254</v>
      </c>
      <c r="I14" s="35" t="s">
        <v>1255</v>
      </c>
    </row>
    <row r="15" spans="1:10" ht="41.4" x14ac:dyDescent="0.3">
      <c r="A15" s="75" t="s">
        <v>1256</v>
      </c>
      <c r="B15" s="86" t="s">
        <v>1188</v>
      </c>
      <c r="C15" s="71" t="s">
        <v>1174</v>
      </c>
      <c r="D15" s="71" t="s">
        <v>1175</v>
      </c>
      <c r="E15" s="80" t="s">
        <v>1257</v>
      </c>
      <c r="F15" s="23" t="s">
        <v>1258</v>
      </c>
      <c r="G15" s="73" t="s">
        <v>1259</v>
      </c>
      <c r="H15" s="77" t="s">
        <v>1260</v>
      </c>
      <c r="I15" s="35" t="s">
        <v>1261</v>
      </c>
    </row>
    <row r="16" spans="1:10" ht="43.2" x14ac:dyDescent="0.3">
      <c r="A16" s="75" t="s">
        <v>1262</v>
      </c>
      <c r="B16" s="86" t="s">
        <v>1188</v>
      </c>
      <c r="C16" s="71" t="s">
        <v>1174</v>
      </c>
      <c r="D16" s="71" t="s">
        <v>1175</v>
      </c>
      <c r="E16" s="80" t="s">
        <v>1263</v>
      </c>
      <c r="F16" s="23" t="s">
        <v>1264</v>
      </c>
      <c r="G16" s="73" t="s">
        <v>1265</v>
      </c>
      <c r="H16" s="77" t="s">
        <v>1266</v>
      </c>
      <c r="I16" s="35" t="s">
        <v>1267</v>
      </c>
    </row>
    <row r="17" spans="1:9" ht="28.8" x14ac:dyDescent="0.3">
      <c r="A17" s="75" t="s">
        <v>1268</v>
      </c>
      <c r="B17" s="71" t="s">
        <v>1188</v>
      </c>
      <c r="C17" s="71" t="s">
        <v>1218</v>
      </c>
      <c r="D17" s="71" t="s">
        <v>1175</v>
      </c>
      <c r="E17" s="72" t="s">
        <v>1269</v>
      </c>
      <c r="F17" s="71" t="s">
        <v>1270</v>
      </c>
      <c r="G17" s="73" t="s">
        <v>1271</v>
      </c>
      <c r="H17" s="77"/>
      <c r="I17" s="35" t="s">
        <v>1272</v>
      </c>
    </row>
    <row r="18" spans="1:9" ht="28.8" x14ac:dyDescent="0.3">
      <c r="A18" s="75" t="s">
        <v>1273</v>
      </c>
      <c r="B18" s="71" t="s">
        <v>1188</v>
      </c>
      <c r="C18" s="71" t="s">
        <v>1218</v>
      </c>
      <c r="D18" s="71" t="s">
        <v>1175</v>
      </c>
      <c r="E18" s="72" t="s">
        <v>1274</v>
      </c>
      <c r="F18" s="71" t="s">
        <v>1275</v>
      </c>
      <c r="G18" s="73" t="s">
        <v>1276</v>
      </c>
      <c r="H18" s="77"/>
      <c r="I18" s="35" t="s">
        <v>1277</v>
      </c>
    </row>
    <row r="19" spans="1:9" ht="28.8" x14ac:dyDescent="0.3">
      <c r="A19" s="75" t="s">
        <v>1278</v>
      </c>
      <c r="B19" s="71" t="s">
        <v>1188</v>
      </c>
      <c r="C19" s="71" t="s">
        <v>1218</v>
      </c>
      <c r="D19" s="71" t="s">
        <v>1175</v>
      </c>
      <c r="E19" s="76" t="s">
        <v>1279</v>
      </c>
      <c r="F19" s="71" t="s">
        <v>1280</v>
      </c>
      <c r="G19" s="73" t="s">
        <v>1281</v>
      </c>
      <c r="H19" s="77"/>
      <c r="I19" s="35" t="s">
        <v>1282</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3DD9AE-3279-42AB-B724-951CBC7C565A}">
  <sheetPr>
    <tabColor rgb="FFFFC000"/>
  </sheetPr>
  <dimension ref="A1:P138"/>
  <sheetViews>
    <sheetView tabSelected="1" zoomScale="85" zoomScaleNormal="85" workbookViewId="0">
      <selection activeCell="A8" sqref="A8:A9"/>
    </sheetView>
  </sheetViews>
  <sheetFormatPr defaultRowHeight="14.4" x14ac:dyDescent="0.3"/>
  <cols>
    <col min="1" max="1" width="14.44140625" customWidth="1"/>
    <col min="2" max="2" width="11.77734375" customWidth="1"/>
    <col min="3" max="3" width="10.44140625" customWidth="1"/>
    <col min="4" max="4" width="6.77734375" customWidth="1"/>
    <col min="5" max="5" width="12.77734375" customWidth="1"/>
    <col min="6" max="6" width="12.44140625" style="157" customWidth="1"/>
    <col min="7" max="7" width="6.5546875" customWidth="1"/>
    <col min="8" max="8" width="12.77734375" customWidth="1"/>
    <col min="9" max="9" width="19.44140625" customWidth="1"/>
    <col min="10" max="10" width="15.44140625" customWidth="1"/>
    <col min="11" max="11" width="13.5546875" customWidth="1"/>
    <col min="12" max="12" width="14.44140625" customWidth="1"/>
    <col min="13" max="13" width="23.5546875" customWidth="1"/>
    <col min="14" max="14" width="49.21875" customWidth="1"/>
    <col min="15" max="15" width="38.21875" customWidth="1"/>
    <col min="16" max="16" width="32.21875" customWidth="1"/>
    <col min="17" max="17" width="36.21875" customWidth="1"/>
  </cols>
  <sheetData>
    <row r="1" spans="1:16" ht="37.35" customHeight="1" thickBot="1" x14ac:dyDescent="0.35">
      <c r="A1" s="46" t="s">
        <v>1283</v>
      </c>
      <c r="B1" s="46" t="s">
        <v>1284</v>
      </c>
      <c r="C1" s="47" t="s">
        <v>1285</v>
      </c>
      <c r="D1" s="47" t="s">
        <v>1286</v>
      </c>
      <c r="E1" s="47" t="s">
        <v>1287</v>
      </c>
      <c r="F1" s="158" t="s">
        <v>1288</v>
      </c>
      <c r="G1" s="46" t="s">
        <v>1289</v>
      </c>
      <c r="H1" s="46" t="s">
        <v>1290</v>
      </c>
      <c r="I1" s="46" t="s">
        <v>1291</v>
      </c>
      <c r="J1" s="46" t="s">
        <v>1292</v>
      </c>
      <c r="K1" s="47" t="s">
        <v>1293</v>
      </c>
      <c r="L1" s="47" t="s">
        <v>1294</v>
      </c>
      <c r="M1" s="47" t="s">
        <v>1295</v>
      </c>
      <c r="N1" s="47" t="s">
        <v>1296</v>
      </c>
      <c r="O1" s="2"/>
      <c r="P1" s="380" t="s">
        <v>1297</v>
      </c>
    </row>
    <row r="2" spans="1:16" ht="14.85" customHeight="1" thickBot="1" x14ac:dyDescent="0.35">
      <c r="A2" s="633" t="s">
        <v>1298</v>
      </c>
      <c r="B2" s="439" t="s">
        <v>1299</v>
      </c>
      <c r="C2" s="431" t="s">
        <v>1300</v>
      </c>
      <c r="D2" s="431"/>
      <c r="E2" s="431"/>
      <c r="F2" s="443"/>
      <c r="G2" s="425" t="s">
        <v>1175</v>
      </c>
      <c r="H2" s="448"/>
      <c r="I2" s="433" t="s">
        <v>27</v>
      </c>
      <c r="J2" s="432" t="s">
        <v>1301</v>
      </c>
      <c r="K2" s="434" t="s">
        <v>205</v>
      </c>
      <c r="L2" s="435" t="s">
        <v>205</v>
      </c>
      <c r="M2" s="434" t="s">
        <v>1305</v>
      </c>
      <c r="N2" s="436" t="s">
        <v>2224</v>
      </c>
      <c r="P2" t="s">
        <v>1303</v>
      </c>
    </row>
    <row r="3" spans="1:16" ht="14.85" customHeight="1" thickBot="1" x14ac:dyDescent="0.35">
      <c r="A3" s="635"/>
      <c r="B3" s="440" t="s">
        <v>1299</v>
      </c>
      <c r="C3" s="427" t="s">
        <v>1304</v>
      </c>
      <c r="D3" s="428"/>
      <c r="E3" s="428"/>
      <c r="F3" s="444"/>
      <c r="G3" s="447" t="s">
        <v>1175</v>
      </c>
      <c r="H3" s="449"/>
      <c r="I3" s="426" t="s">
        <v>27</v>
      </c>
      <c r="J3" s="417" t="s">
        <v>1301</v>
      </c>
      <c r="K3" s="429" t="s">
        <v>205</v>
      </c>
      <c r="L3" s="430" t="s">
        <v>205</v>
      </c>
      <c r="M3" s="429" t="s">
        <v>1302</v>
      </c>
      <c r="N3" s="418" t="s">
        <v>2225</v>
      </c>
      <c r="P3" t="s">
        <v>1306</v>
      </c>
    </row>
    <row r="4" spans="1:16" ht="14.85" customHeight="1" x14ac:dyDescent="0.3">
      <c r="A4" s="627" t="s">
        <v>1307</v>
      </c>
      <c r="B4" s="630" t="s">
        <v>1308</v>
      </c>
      <c r="C4" s="32"/>
      <c r="D4" s="32"/>
      <c r="E4" s="32" t="s">
        <v>1309</v>
      </c>
      <c r="F4" s="441" t="s">
        <v>1310</v>
      </c>
      <c r="G4" s="633" t="s">
        <v>1175</v>
      </c>
      <c r="H4" s="636" t="s">
        <v>2115</v>
      </c>
      <c r="I4" s="644" t="s">
        <v>1311</v>
      </c>
      <c r="J4" s="644" t="s">
        <v>1326</v>
      </c>
      <c r="K4" s="639" t="s">
        <v>2109</v>
      </c>
      <c r="L4" s="639" t="s">
        <v>2110</v>
      </c>
      <c r="M4" s="639" t="s">
        <v>2112</v>
      </c>
      <c r="N4" s="619" t="s">
        <v>2114</v>
      </c>
      <c r="O4" s="622" t="s">
        <v>1314</v>
      </c>
      <c r="P4" s="616" t="s">
        <v>1315</v>
      </c>
    </row>
    <row r="5" spans="1:16" ht="14.85" customHeight="1" x14ac:dyDescent="0.3">
      <c r="A5" s="628"/>
      <c r="B5" s="631"/>
      <c r="C5" s="33"/>
      <c r="D5" s="33"/>
      <c r="E5" s="33" t="s">
        <v>1316</v>
      </c>
      <c r="F5" s="445" t="s">
        <v>1317</v>
      </c>
      <c r="G5" s="634"/>
      <c r="H5" s="637"/>
      <c r="I5" s="645"/>
      <c r="J5" s="645"/>
      <c r="K5" s="640"/>
      <c r="L5" s="640"/>
      <c r="M5" s="640"/>
      <c r="N5" s="620"/>
      <c r="O5" s="623"/>
      <c r="P5" s="617"/>
    </row>
    <row r="6" spans="1:16" ht="14.85" customHeight="1" x14ac:dyDescent="0.3">
      <c r="A6" s="628"/>
      <c r="B6" s="631"/>
      <c r="C6" s="33"/>
      <c r="D6" s="33"/>
      <c r="E6" s="33" t="s">
        <v>1318</v>
      </c>
      <c r="F6" s="445" t="s">
        <v>1319</v>
      </c>
      <c r="G6" s="634"/>
      <c r="H6" s="637"/>
      <c r="I6" s="645"/>
      <c r="J6" s="645"/>
      <c r="K6" s="640"/>
      <c r="L6" s="640"/>
      <c r="M6" s="640"/>
      <c r="N6" s="620"/>
      <c r="O6" s="623"/>
      <c r="P6" s="617"/>
    </row>
    <row r="7" spans="1:16" ht="14.85" customHeight="1" thickBot="1" x14ac:dyDescent="0.35">
      <c r="A7" s="629"/>
      <c r="B7" s="632"/>
      <c r="C7" s="419"/>
      <c r="D7" s="419"/>
      <c r="E7" s="419" t="s">
        <v>1320</v>
      </c>
      <c r="F7" s="442" t="s">
        <v>1321</v>
      </c>
      <c r="G7" s="635"/>
      <c r="H7" s="638"/>
      <c r="I7" s="646"/>
      <c r="J7" s="646"/>
      <c r="K7" s="641"/>
      <c r="L7" s="641"/>
      <c r="M7" s="641"/>
      <c r="N7" s="621"/>
      <c r="O7" s="623"/>
      <c r="P7" s="618"/>
    </row>
    <row r="8" spans="1:16" ht="29.4" thickBot="1" x14ac:dyDescent="0.35">
      <c r="A8" s="642" t="s">
        <v>1322</v>
      </c>
      <c r="B8" s="630" t="s">
        <v>1323</v>
      </c>
      <c r="C8" s="32"/>
      <c r="D8" s="32"/>
      <c r="E8" s="32" t="s">
        <v>1309</v>
      </c>
      <c r="F8" s="441" t="s">
        <v>1324</v>
      </c>
      <c r="G8" s="633" t="s">
        <v>1175</v>
      </c>
      <c r="H8" s="446" t="s">
        <v>2231</v>
      </c>
      <c r="I8" s="433" t="s">
        <v>1311</v>
      </c>
      <c r="J8" s="432" t="s">
        <v>2228</v>
      </c>
      <c r="K8" s="434" t="s">
        <v>2229</v>
      </c>
      <c r="L8" s="434" t="s">
        <v>2230</v>
      </c>
      <c r="M8" s="437" t="s">
        <v>2227</v>
      </c>
      <c r="N8" s="438" t="s">
        <v>2226</v>
      </c>
    </row>
    <row r="9" spans="1:16" ht="29.4" thickBot="1" x14ac:dyDescent="0.35">
      <c r="A9" s="643"/>
      <c r="B9" s="632"/>
      <c r="C9" s="419"/>
      <c r="D9" s="419" t="s">
        <v>1327</v>
      </c>
      <c r="E9" s="419" t="s">
        <v>1316</v>
      </c>
      <c r="F9" s="442" t="s">
        <v>1328</v>
      </c>
      <c r="G9" s="635"/>
      <c r="H9" s="446" t="s">
        <v>1325</v>
      </c>
      <c r="I9" s="433" t="s">
        <v>1327</v>
      </c>
      <c r="J9" s="432" t="s">
        <v>2106</v>
      </c>
      <c r="K9" s="434" t="s">
        <v>2107</v>
      </c>
      <c r="L9" s="434" t="s">
        <v>2108</v>
      </c>
      <c r="M9" s="434" t="s">
        <v>2111</v>
      </c>
      <c r="N9" s="438" t="s">
        <v>2113</v>
      </c>
      <c r="P9" t="s">
        <v>1329</v>
      </c>
    </row>
    <row r="10" spans="1:16" x14ac:dyDescent="0.3">
      <c r="F10"/>
    </row>
    <row r="11" spans="1:16" x14ac:dyDescent="0.3">
      <c r="F11" s="25"/>
    </row>
    <row r="12" spans="1:16" x14ac:dyDescent="0.3">
      <c r="F12" s="25"/>
    </row>
    <row r="13" spans="1:16" x14ac:dyDescent="0.3">
      <c r="F13" s="25"/>
    </row>
    <row r="14" spans="1:16" x14ac:dyDescent="0.3">
      <c r="F14" s="25"/>
    </row>
    <row r="15" spans="1:16" ht="15" customHeight="1" x14ac:dyDescent="0.35">
      <c r="B15" s="624" t="s">
        <v>1330</v>
      </c>
      <c r="C15" s="625"/>
      <c r="D15" s="625"/>
      <c r="E15" s="625"/>
      <c r="F15" s="625"/>
      <c r="G15" s="625"/>
      <c r="H15" s="625"/>
      <c r="I15" s="625"/>
      <c r="J15" s="626"/>
    </row>
    <row r="16" spans="1:16" ht="18" x14ac:dyDescent="0.35">
      <c r="B16" s="624" t="s">
        <v>1331</v>
      </c>
      <c r="C16" s="625"/>
      <c r="D16" s="625"/>
      <c r="E16" s="625"/>
      <c r="F16" s="625"/>
      <c r="G16" s="625"/>
      <c r="H16" s="625"/>
      <c r="I16" s="625"/>
      <c r="J16" s="626"/>
    </row>
    <row r="17" spans="6:6" x14ac:dyDescent="0.3">
      <c r="F17" s="25"/>
    </row>
    <row r="21" spans="6:6" x14ac:dyDescent="0.3">
      <c r="F21" s="25"/>
    </row>
    <row r="22" spans="6:6" x14ac:dyDescent="0.3">
      <c r="F22" s="25"/>
    </row>
    <row r="23" spans="6:6" x14ac:dyDescent="0.3">
      <c r="F23" s="25"/>
    </row>
    <row r="129" spans="2:8" x14ac:dyDescent="0.3">
      <c r="B129" s="36" t="s">
        <v>1332</v>
      </c>
      <c r="E129" s="37" t="s">
        <v>1333</v>
      </c>
      <c r="H129" s="37" t="s">
        <v>1293</v>
      </c>
    </row>
    <row r="130" spans="2:8" x14ac:dyDescent="0.3">
      <c r="B130" t="s">
        <v>205</v>
      </c>
      <c r="E130" t="s">
        <v>1334</v>
      </c>
      <c r="H130" t="s">
        <v>205</v>
      </c>
    </row>
    <row r="131" spans="2:8" x14ac:dyDescent="0.3">
      <c r="B131" t="s">
        <v>1159</v>
      </c>
      <c r="E131" t="s">
        <v>27</v>
      </c>
      <c r="H131" t="s">
        <v>1335</v>
      </c>
    </row>
    <row r="132" spans="2:8" x14ac:dyDescent="0.3">
      <c r="B132" t="s">
        <v>1336</v>
      </c>
      <c r="E132" t="s">
        <v>1337</v>
      </c>
      <c r="H132" t="s">
        <v>1338</v>
      </c>
    </row>
    <row r="133" spans="2:8" x14ac:dyDescent="0.3">
      <c r="B133" t="s">
        <v>1302</v>
      </c>
      <c r="E133" t="s">
        <v>1311</v>
      </c>
      <c r="H133" t="s">
        <v>1339</v>
      </c>
    </row>
    <row r="134" spans="2:8" x14ac:dyDescent="0.3">
      <c r="B134" t="s">
        <v>1340</v>
      </c>
      <c r="E134" t="s">
        <v>1341</v>
      </c>
      <c r="H134" t="s">
        <v>1313</v>
      </c>
    </row>
    <row r="135" spans="2:8" x14ac:dyDescent="0.3">
      <c r="B135" t="s">
        <v>1342</v>
      </c>
      <c r="E135" t="s">
        <v>1343</v>
      </c>
      <c r="H135" t="s">
        <v>1344</v>
      </c>
    </row>
    <row r="136" spans="2:8" x14ac:dyDescent="0.3">
      <c r="B136" t="s">
        <v>1345</v>
      </c>
      <c r="E136" t="s">
        <v>1346</v>
      </c>
      <c r="H136" t="s">
        <v>1347</v>
      </c>
    </row>
    <row r="137" spans="2:8" x14ac:dyDescent="0.3">
      <c r="B137" t="s">
        <v>1348</v>
      </c>
      <c r="E137" t="s">
        <v>1349</v>
      </c>
      <c r="H137" t="s">
        <v>1350</v>
      </c>
    </row>
    <row r="138" spans="2:8" x14ac:dyDescent="0.3">
      <c r="B138" t="s">
        <v>1351</v>
      </c>
    </row>
  </sheetData>
  <mergeCells count="18">
    <mergeCell ref="A2:A3"/>
    <mergeCell ref="A8:A9"/>
    <mergeCell ref="B8:B9"/>
    <mergeCell ref="G8:G9"/>
    <mergeCell ref="B15:J15"/>
    <mergeCell ref="I4:I7"/>
    <mergeCell ref="J4:J7"/>
    <mergeCell ref="P4:P7"/>
    <mergeCell ref="N4:N7"/>
    <mergeCell ref="O4:O7"/>
    <mergeCell ref="B16:J16"/>
    <mergeCell ref="A4:A7"/>
    <mergeCell ref="B4:B7"/>
    <mergeCell ref="G4:G7"/>
    <mergeCell ref="H4:H7"/>
    <mergeCell ref="K4:K7"/>
    <mergeCell ref="L4:L7"/>
    <mergeCell ref="M4:M7"/>
  </mergeCells>
  <phoneticPr fontId="32" type="noConversion"/>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70673A-4AB0-4961-B546-90D5F6286AC9}">
  <sheetPr>
    <tabColor rgb="FFFFC000"/>
  </sheetPr>
  <dimension ref="A1:J26"/>
  <sheetViews>
    <sheetView zoomScale="85" zoomScaleNormal="85" workbookViewId="0">
      <selection activeCell="D40" sqref="D40"/>
    </sheetView>
  </sheetViews>
  <sheetFormatPr defaultRowHeight="14.4" x14ac:dyDescent="0.3"/>
  <cols>
    <col min="1" max="1" width="7.44140625" customWidth="1"/>
    <col min="2" max="2" width="21" customWidth="1"/>
    <col min="3" max="3" width="16.77734375" bestFit="1" customWidth="1"/>
    <col min="4" max="4" width="63.21875" bestFit="1" customWidth="1"/>
    <col min="5" max="5" width="18.77734375" customWidth="1"/>
    <col min="6" max="6" width="14.44140625" customWidth="1"/>
    <col min="7" max="7" width="19.77734375" customWidth="1"/>
    <col min="8" max="8" width="48.21875" customWidth="1"/>
  </cols>
  <sheetData>
    <row r="1" spans="1:8" x14ac:dyDescent="0.3">
      <c r="A1" s="647" t="s">
        <v>1352</v>
      </c>
      <c r="B1" s="648"/>
      <c r="C1" s="648"/>
      <c r="D1" s="648"/>
    </row>
    <row r="2" spans="1:8" ht="28.8" x14ac:dyDescent="0.3">
      <c r="A2" s="48" t="s">
        <v>1353</v>
      </c>
      <c r="B2" s="48" t="s">
        <v>1332</v>
      </c>
      <c r="C2" s="49" t="s">
        <v>1354</v>
      </c>
      <c r="D2" s="49" t="s">
        <v>1296</v>
      </c>
      <c r="E2" s="49" t="s">
        <v>1355</v>
      </c>
      <c r="F2" s="49" t="s">
        <v>1356</v>
      </c>
      <c r="G2" s="502" t="s">
        <v>2218</v>
      </c>
      <c r="H2" s="503" t="s">
        <v>2223</v>
      </c>
    </row>
    <row r="3" spans="1:8" ht="28.8" x14ac:dyDescent="0.3">
      <c r="A3" s="4">
        <v>1</v>
      </c>
      <c r="B3" s="5" t="s">
        <v>1357</v>
      </c>
      <c r="C3" s="5" t="s">
        <v>2206</v>
      </c>
      <c r="D3" s="38" t="s">
        <v>1359</v>
      </c>
      <c r="E3" s="34" t="s">
        <v>1225</v>
      </c>
      <c r="F3" s="34" t="s">
        <v>1225</v>
      </c>
      <c r="G3" s="88" t="s">
        <v>2219</v>
      </c>
      <c r="H3" s="38" t="s">
        <v>2220</v>
      </c>
    </row>
    <row r="4" spans="1:8" x14ac:dyDescent="0.3">
      <c r="A4" s="4">
        <v>2</v>
      </c>
      <c r="B4" s="4" t="s">
        <v>315</v>
      </c>
      <c r="C4" s="4" t="s">
        <v>2207</v>
      </c>
      <c r="D4" s="497" t="s">
        <v>1361</v>
      </c>
      <c r="E4" s="34" t="s">
        <v>1225</v>
      </c>
      <c r="F4" s="34" t="s">
        <v>1225</v>
      </c>
      <c r="G4" s="88"/>
      <c r="H4" s="497" t="s">
        <v>1361</v>
      </c>
    </row>
    <row r="5" spans="1:8" x14ac:dyDescent="0.3">
      <c r="A5" s="4">
        <v>3</v>
      </c>
      <c r="B5" s="4" t="s">
        <v>1302</v>
      </c>
      <c r="C5" s="4" t="s">
        <v>1358</v>
      </c>
      <c r="D5" s="497" t="s">
        <v>2211</v>
      </c>
      <c r="E5" s="34" t="s">
        <v>1225</v>
      </c>
      <c r="F5" s="34" t="s">
        <v>1225</v>
      </c>
      <c r="G5" s="88"/>
      <c r="H5" s="497" t="s">
        <v>2211</v>
      </c>
    </row>
    <row r="6" spans="1:8" x14ac:dyDescent="0.3">
      <c r="A6" s="4">
        <v>4</v>
      </c>
      <c r="B6" s="4" t="s">
        <v>1302</v>
      </c>
      <c r="C6" s="4" t="s">
        <v>1358</v>
      </c>
      <c r="D6" s="497" t="s">
        <v>2212</v>
      </c>
      <c r="E6" s="34" t="s">
        <v>1225</v>
      </c>
      <c r="F6" s="34" t="s">
        <v>1225</v>
      </c>
      <c r="G6" s="88"/>
      <c r="H6" s="497" t="s">
        <v>2212</v>
      </c>
    </row>
    <row r="7" spans="1:8" x14ac:dyDescent="0.3">
      <c r="A7" s="4">
        <v>5</v>
      </c>
      <c r="B7" s="4" t="s">
        <v>1370</v>
      </c>
      <c r="C7" s="4" t="s">
        <v>1358</v>
      </c>
      <c r="D7" s="497" t="s">
        <v>1362</v>
      </c>
      <c r="E7" s="34" t="s">
        <v>1225</v>
      </c>
      <c r="F7" s="34" t="s">
        <v>1225</v>
      </c>
      <c r="G7" s="88"/>
      <c r="H7" s="497" t="s">
        <v>1362</v>
      </c>
    </row>
    <row r="8" spans="1:8" x14ac:dyDescent="0.3">
      <c r="A8" s="4">
        <v>6</v>
      </c>
      <c r="B8" s="37" t="s">
        <v>2208</v>
      </c>
      <c r="C8" s="37" t="s">
        <v>1358</v>
      </c>
      <c r="D8" s="498" t="s">
        <v>2213</v>
      </c>
      <c r="E8" s="34" t="s">
        <v>1225</v>
      </c>
      <c r="F8" s="34" t="s">
        <v>1225</v>
      </c>
      <c r="G8" s="88"/>
      <c r="H8" s="497" t="s">
        <v>2213</v>
      </c>
    </row>
    <row r="9" spans="1:8" x14ac:dyDescent="0.3">
      <c r="A9" s="4">
        <v>7</v>
      </c>
      <c r="B9" s="5" t="s">
        <v>2209</v>
      </c>
      <c r="C9" s="4" t="s">
        <v>1358</v>
      </c>
      <c r="D9" s="499" t="s">
        <v>2214</v>
      </c>
      <c r="E9" s="34" t="s">
        <v>1225</v>
      </c>
      <c r="F9" s="3" t="s">
        <v>2236</v>
      </c>
      <c r="G9" s="88" t="s">
        <v>2219</v>
      </c>
      <c r="H9" s="504" t="s">
        <v>2221</v>
      </c>
    </row>
    <row r="10" spans="1:8" x14ac:dyDescent="0.3">
      <c r="A10" s="4">
        <v>8</v>
      </c>
      <c r="B10" s="37" t="s">
        <v>2210</v>
      </c>
      <c r="C10" s="37" t="s">
        <v>1358</v>
      </c>
      <c r="D10" s="500" t="s">
        <v>2215</v>
      </c>
      <c r="E10" s="34" t="s">
        <v>1225</v>
      </c>
      <c r="F10" s="34" t="s">
        <v>2236</v>
      </c>
      <c r="G10" s="88" t="s">
        <v>2219</v>
      </c>
      <c r="H10" s="504" t="s">
        <v>2222</v>
      </c>
    </row>
    <row r="11" spans="1:8" x14ac:dyDescent="0.3">
      <c r="A11" s="2"/>
      <c r="B11" s="2"/>
      <c r="C11" s="2"/>
      <c r="D11" s="6"/>
      <c r="E11" s="25"/>
      <c r="F11" s="25"/>
    </row>
    <row r="12" spans="1:8" x14ac:dyDescent="0.3">
      <c r="A12" s="2"/>
      <c r="B12" s="2"/>
      <c r="C12" s="2"/>
      <c r="D12" s="6"/>
      <c r="E12" s="25"/>
      <c r="F12" s="25"/>
    </row>
    <row r="13" spans="1:8" x14ac:dyDescent="0.3">
      <c r="A13" s="48" t="s">
        <v>315</v>
      </c>
      <c r="B13" s="48" t="s">
        <v>1363</v>
      </c>
      <c r="C13" s="48" t="s">
        <v>1364</v>
      </c>
      <c r="D13" s="6"/>
      <c r="E13" s="25"/>
      <c r="F13" s="25"/>
    </row>
    <row r="14" spans="1:8" x14ac:dyDescent="0.3">
      <c r="A14" s="4">
        <v>1</v>
      </c>
      <c r="B14" s="4" t="s">
        <v>1365</v>
      </c>
      <c r="C14" s="4" t="s">
        <v>1360</v>
      </c>
      <c r="D14" s="6"/>
      <c r="E14" s="25"/>
      <c r="F14" s="25"/>
    </row>
    <row r="15" spans="1:8" x14ac:dyDescent="0.3">
      <c r="A15" s="4">
        <v>2</v>
      </c>
      <c r="B15" s="4" t="s">
        <v>1367</v>
      </c>
      <c r="C15" s="4" t="s">
        <v>1360</v>
      </c>
      <c r="D15" s="6"/>
      <c r="E15" s="25"/>
      <c r="F15" s="25"/>
    </row>
    <row r="16" spans="1:8" x14ac:dyDescent="0.3">
      <c r="A16" s="4"/>
      <c r="B16" s="4"/>
      <c r="C16" s="4"/>
      <c r="D16" s="6"/>
      <c r="E16" s="25"/>
      <c r="F16" s="25"/>
    </row>
    <row r="17" spans="1:10" x14ac:dyDescent="0.3">
      <c r="A17" s="4"/>
      <c r="B17" s="4"/>
      <c r="C17" s="4"/>
      <c r="D17" s="6"/>
      <c r="E17" s="25"/>
      <c r="F17" s="25"/>
    </row>
    <row r="18" spans="1:10" x14ac:dyDescent="0.3">
      <c r="A18" s="2"/>
      <c r="B18" s="2"/>
      <c r="C18" s="2"/>
      <c r="D18" s="6"/>
      <c r="E18" s="25"/>
      <c r="F18" s="25"/>
    </row>
    <row r="19" spans="1:10" x14ac:dyDescent="0.3">
      <c r="A19" s="2"/>
      <c r="B19" s="2"/>
      <c r="C19" s="2"/>
      <c r="D19" s="6"/>
    </row>
    <row r="20" spans="1:10" ht="57.6" x14ac:dyDescent="0.3">
      <c r="A20" s="48" t="s">
        <v>1368</v>
      </c>
      <c r="B20" s="48" t="s">
        <v>1369</v>
      </c>
      <c r="C20" s="49" t="s">
        <v>1354</v>
      </c>
      <c r="D20" s="49" t="s">
        <v>1296</v>
      </c>
      <c r="E20" s="49" t="s">
        <v>1355</v>
      </c>
      <c r="F20" s="49" t="s">
        <v>1356</v>
      </c>
    </row>
    <row r="21" spans="1:10" x14ac:dyDescent="0.3">
      <c r="A21" s="4">
        <v>1</v>
      </c>
      <c r="B21" s="4" t="s">
        <v>1370</v>
      </c>
      <c r="C21" s="4" t="s">
        <v>1366</v>
      </c>
      <c r="D21" s="501" t="s">
        <v>2217</v>
      </c>
      <c r="E21" s="34" t="s">
        <v>1225</v>
      </c>
      <c r="F21" s="34" t="s">
        <v>1225</v>
      </c>
    </row>
    <row r="22" spans="1:10" x14ac:dyDescent="0.3">
      <c r="A22" s="4">
        <v>2</v>
      </c>
      <c r="B22" s="4" t="s">
        <v>1370</v>
      </c>
      <c r="C22" s="4" t="s">
        <v>1366</v>
      </c>
      <c r="D22" s="501" t="s">
        <v>2216</v>
      </c>
      <c r="E22" s="34" t="s">
        <v>1225</v>
      </c>
      <c r="F22" s="34" t="s">
        <v>1225</v>
      </c>
    </row>
    <row r="23" spans="1:10" x14ac:dyDescent="0.3">
      <c r="A23" s="4"/>
      <c r="B23" s="5"/>
      <c r="C23" s="4"/>
      <c r="D23" s="594"/>
      <c r="E23" s="34"/>
      <c r="F23" s="34"/>
    </row>
    <row r="26" spans="1:10" ht="15" x14ac:dyDescent="0.35">
      <c r="A26" s="649" t="s">
        <v>1371</v>
      </c>
      <c r="B26" s="650"/>
      <c r="C26" s="650"/>
      <c r="D26" s="650"/>
      <c r="E26" s="650"/>
      <c r="F26" s="650"/>
      <c r="G26" s="650"/>
      <c r="H26" s="650"/>
      <c r="I26" s="650"/>
      <c r="J26" s="651"/>
    </row>
  </sheetData>
  <mergeCells count="2">
    <mergeCell ref="A1:D1"/>
    <mergeCell ref="A26:J26"/>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3F3680-0831-461C-843E-7A2801FB4445}">
  <sheetPr>
    <tabColor rgb="FF92D050"/>
  </sheetPr>
  <dimension ref="A1:O48"/>
  <sheetViews>
    <sheetView zoomScaleNormal="100" workbookViewId="0">
      <selection activeCell="H25" sqref="H25"/>
    </sheetView>
  </sheetViews>
  <sheetFormatPr defaultColWidth="8.77734375" defaultRowHeight="10.199999999999999" x14ac:dyDescent="0.2"/>
  <cols>
    <col min="1" max="1" width="39.5546875" style="161" bestFit="1" customWidth="1"/>
    <col min="2" max="2" width="22.5546875" style="161" bestFit="1" customWidth="1"/>
    <col min="3" max="3" width="12" style="161" bestFit="1" customWidth="1"/>
    <col min="4" max="4" width="9.44140625" style="161" customWidth="1"/>
    <col min="5" max="5" width="11.21875" style="161" bestFit="1" customWidth="1"/>
    <col min="6" max="6" width="8.5546875" style="161" bestFit="1" customWidth="1"/>
    <col min="7" max="7" width="12.44140625" style="161" bestFit="1" customWidth="1"/>
    <col min="8" max="8" width="13.5546875" style="161" bestFit="1" customWidth="1"/>
    <col min="9" max="9" width="9.44140625" style="161" bestFit="1" customWidth="1"/>
    <col min="10" max="11" width="7" style="161" bestFit="1" customWidth="1"/>
    <col min="12" max="12" width="17.5546875" style="161" bestFit="1" customWidth="1"/>
    <col min="13" max="13" width="10.77734375" style="161" bestFit="1" customWidth="1"/>
    <col min="14" max="14" width="24" style="161" bestFit="1" customWidth="1"/>
    <col min="15" max="16384" width="8.77734375" style="161"/>
  </cols>
  <sheetData>
    <row r="1" spans="1:15" x14ac:dyDescent="0.2">
      <c r="A1" s="655" t="s">
        <v>1378</v>
      </c>
      <c r="B1" s="656"/>
      <c r="C1" s="656"/>
      <c r="D1" s="656"/>
      <c r="E1" s="656"/>
      <c r="F1" s="656"/>
      <c r="G1" s="656"/>
      <c r="H1" s="656"/>
      <c r="I1" s="656"/>
      <c r="J1" s="656"/>
      <c r="K1" s="656"/>
      <c r="L1" s="656"/>
      <c r="M1" s="656"/>
      <c r="N1" s="656"/>
    </row>
    <row r="2" spans="1:15" s="163" customFormat="1" ht="10.8" thickBot="1" x14ac:dyDescent="0.25">
      <c r="A2" s="161"/>
      <c r="B2" s="161"/>
      <c r="C2" s="161"/>
      <c r="D2" s="161"/>
      <c r="E2" s="161"/>
      <c r="F2" s="161"/>
      <c r="G2" s="161"/>
      <c r="H2" s="161"/>
      <c r="I2" s="161"/>
      <c r="J2" s="161"/>
      <c r="K2" s="161"/>
      <c r="L2" s="161"/>
      <c r="M2" s="161"/>
      <c r="N2" s="161"/>
    </row>
    <row r="3" spans="1:15" s="171" customFormat="1" x14ac:dyDescent="0.3">
      <c r="A3" s="195" t="s">
        <v>1372</v>
      </c>
      <c r="B3" s="195" t="s">
        <v>115</v>
      </c>
      <c r="C3" s="196" t="s">
        <v>116</v>
      </c>
      <c r="D3" s="167" t="s">
        <v>115</v>
      </c>
      <c r="E3" s="167" t="s">
        <v>115</v>
      </c>
      <c r="F3" s="167" t="s">
        <v>115</v>
      </c>
      <c r="G3" s="168" t="s">
        <v>117</v>
      </c>
      <c r="H3" s="168" t="s">
        <v>117</v>
      </c>
      <c r="I3" s="169" t="s">
        <v>118</v>
      </c>
      <c r="J3" s="166" t="s">
        <v>116</v>
      </c>
      <c r="K3" s="166" t="s">
        <v>116</v>
      </c>
      <c r="L3" s="167" t="s">
        <v>115</v>
      </c>
      <c r="M3" s="167" t="s">
        <v>115</v>
      </c>
      <c r="N3" s="170" t="s">
        <v>117</v>
      </c>
    </row>
    <row r="4" spans="1:15" s="171" customFormat="1" ht="20.399999999999999" x14ac:dyDescent="0.3">
      <c r="A4" s="197" t="s">
        <v>1373</v>
      </c>
      <c r="B4" s="198" t="s">
        <v>125</v>
      </c>
      <c r="C4" s="199" t="s">
        <v>136</v>
      </c>
      <c r="D4" s="174" t="s">
        <v>137</v>
      </c>
      <c r="E4" s="174" t="s">
        <v>138</v>
      </c>
      <c r="F4" s="174" t="s">
        <v>139</v>
      </c>
      <c r="G4" s="174" t="s">
        <v>140</v>
      </c>
      <c r="H4" s="175" t="s">
        <v>1374</v>
      </c>
      <c r="I4" s="174" t="s">
        <v>142</v>
      </c>
      <c r="J4" s="174" t="s">
        <v>143</v>
      </c>
      <c r="K4" s="174" t="s">
        <v>144</v>
      </c>
      <c r="L4" s="174" t="s">
        <v>145</v>
      </c>
      <c r="M4" s="175" t="s">
        <v>1375</v>
      </c>
      <c r="N4" s="176" t="s">
        <v>1376</v>
      </c>
    </row>
    <row r="5" spans="1:15" s="171" customFormat="1" x14ac:dyDescent="0.2">
      <c r="A5" s="181" t="s">
        <v>268</v>
      </c>
      <c r="B5" s="420" t="s">
        <v>1380</v>
      </c>
      <c r="C5" s="181" t="s">
        <v>253</v>
      </c>
      <c r="D5" s="182" t="s">
        <v>21</v>
      </c>
      <c r="E5" s="183" t="s">
        <v>254</v>
      </c>
      <c r="F5" s="181" t="s">
        <v>255</v>
      </c>
      <c r="G5" s="184" t="s">
        <v>205</v>
      </c>
      <c r="H5" s="181" t="s">
        <v>205</v>
      </c>
      <c r="I5" s="186" t="s">
        <v>611</v>
      </c>
      <c r="J5" s="185" t="s">
        <v>205</v>
      </c>
      <c r="K5" s="184" t="s">
        <v>205</v>
      </c>
      <c r="L5" s="181" t="s">
        <v>205</v>
      </c>
      <c r="M5" s="181" t="s">
        <v>257</v>
      </c>
      <c r="N5" s="181" t="s">
        <v>205</v>
      </c>
      <c r="O5" s="171" t="s">
        <v>1379</v>
      </c>
    </row>
    <row r="6" spans="1:15" s="171" customFormat="1" x14ac:dyDescent="0.2">
      <c r="A6" s="181" t="s">
        <v>686</v>
      </c>
      <c r="B6" s="420" t="s">
        <v>1381</v>
      </c>
      <c r="C6" s="181" t="s">
        <v>253</v>
      </c>
      <c r="D6" s="182" t="s">
        <v>21</v>
      </c>
      <c r="E6" s="183" t="s">
        <v>254</v>
      </c>
      <c r="F6" s="181" t="s">
        <v>255</v>
      </c>
      <c r="G6" s="184" t="s">
        <v>205</v>
      </c>
      <c r="H6" s="181" t="s">
        <v>205</v>
      </c>
      <c r="I6" s="186" t="s">
        <v>621</v>
      </c>
      <c r="J6" s="185" t="s">
        <v>205</v>
      </c>
      <c r="K6" s="184" t="s">
        <v>205</v>
      </c>
      <c r="L6" s="181" t="s">
        <v>205</v>
      </c>
      <c r="M6" s="181" t="s">
        <v>257</v>
      </c>
      <c r="N6" s="181" t="s">
        <v>205</v>
      </c>
      <c r="O6" s="171" t="s">
        <v>1379</v>
      </c>
    </row>
    <row r="7" spans="1:15" s="171" customFormat="1" x14ac:dyDescent="0.2">
      <c r="A7" s="181" t="s">
        <v>274</v>
      </c>
      <c r="B7" s="420" t="s">
        <v>1382</v>
      </c>
      <c r="C7" s="181" t="s">
        <v>253</v>
      </c>
      <c r="D7" s="182" t="s">
        <v>21</v>
      </c>
      <c r="E7" s="183" t="s">
        <v>254</v>
      </c>
      <c r="F7" s="181" t="s">
        <v>255</v>
      </c>
      <c r="G7" s="184" t="s">
        <v>205</v>
      </c>
      <c r="H7" s="181" t="s">
        <v>205</v>
      </c>
      <c r="I7" s="186" t="s">
        <v>277</v>
      </c>
      <c r="J7" s="185" t="s">
        <v>205</v>
      </c>
      <c r="K7" s="184" t="s">
        <v>205</v>
      </c>
      <c r="L7" s="181" t="s">
        <v>205</v>
      </c>
      <c r="M7" s="181" t="s">
        <v>257</v>
      </c>
      <c r="N7" s="181" t="s">
        <v>205</v>
      </c>
      <c r="O7" s="171" t="s">
        <v>1379</v>
      </c>
    </row>
    <row r="8" spans="1:15" s="171" customFormat="1" x14ac:dyDescent="0.2">
      <c r="A8" s="181" t="s">
        <v>261</v>
      </c>
      <c r="B8" s="420" t="s">
        <v>1383</v>
      </c>
      <c r="C8" s="181" t="s">
        <v>281</v>
      </c>
      <c r="D8" s="182" t="s">
        <v>21</v>
      </c>
      <c r="E8" s="183" t="s">
        <v>282</v>
      </c>
      <c r="F8" s="181" t="s">
        <v>205</v>
      </c>
      <c r="G8" s="184" t="s">
        <v>283</v>
      </c>
      <c r="H8" s="181" t="s">
        <v>205</v>
      </c>
      <c r="I8" s="186" t="s">
        <v>632</v>
      </c>
      <c r="J8" s="185" t="s">
        <v>205</v>
      </c>
      <c r="K8" s="184" t="s">
        <v>205</v>
      </c>
      <c r="L8" s="181" t="s">
        <v>205</v>
      </c>
      <c r="M8" s="181" t="s">
        <v>257</v>
      </c>
      <c r="N8" s="181" t="s">
        <v>205</v>
      </c>
    </row>
    <row r="9" spans="1:15" s="171" customFormat="1" x14ac:dyDescent="0.2">
      <c r="A9" s="181" t="s">
        <v>698</v>
      </c>
      <c r="B9" s="420" t="s">
        <v>1384</v>
      </c>
      <c r="C9" s="181" t="s">
        <v>281</v>
      </c>
      <c r="D9" s="182" t="s">
        <v>21</v>
      </c>
      <c r="E9" s="183" t="s">
        <v>282</v>
      </c>
      <c r="F9" s="181" t="s">
        <v>205</v>
      </c>
      <c r="G9" s="184" t="s">
        <v>283</v>
      </c>
      <c r="H9" s="181" t="s">
        <v>205</v>
      </c>
      <c r="I9" s="186" t="s">
        <v>422</v>
      </c>
      <c r="J9" s="185" t="s">
        <v>285</v>
      </c>
      <c r="K9" s="184" t="s">
        <v>286</v>
      </c>
      <c r="L9" s="181" t="s">
        <v>205</v>
      </c>
      <c r="M9" s="181" t="s">
        <v>257</v>
      </c>
      <c r="N9" s="181" t="s">
        <v>424</v>
      </c>
    </row>
    <row r="10" spans="1:15" s="171" customFormat="1" x14ac:dyDescent="0.2">
      <c r="A10" s="181" t="s">
        <v>516</v>
      </c>
      <c r="B10" s="420" t="s">
        <v>1385</v>
      </c>
      <c r="C10" s="181" t="s">
        <v>281</v>
      </c>
      <c r="D10" s="182" t="s">
        <v>21</v>
      </c>
      <c r="E10" s="183" t="s">
        <v>282</v>
      </c>
      <c r="F10" s="181" t="s">
        <v>205</v>
      </c>
      <c r="G10" s="184" t="s">
        <v>283</v>
      </c>
      <c r="H10" s="181" t="s">
        <v>205</v>
      </c>
      <c r="I10" s="186" t="s">
        <v>962</v>
      </c>
      <c r="J10" s="185" t="s">
        <v>205</v>
      </c>
      <c r="K10" s="184" t="s">
        <v>205</v>
      </c>
      <c r="L10" s="181" t="s">
        <v>205</v>
      </c>
      <c r="M10" s="181" t="s">
        <v>257</v>
      </c>
      <c r="N10" s="181" t="s">
        <v>205</v>
      </c>
    </row>
    <row r="11" spans="1:15" s="171" customFormat="1" x14ac:dyDescent="0.2">
      <c r="A11" s="181" t="s">
        <v>522</v>
      </c>
      <c r="B11" s="420" t="s">
        <v>1386</v>
      </c>
      <c r="C11" s="181" t="s">
        <v>281</v>
      </c>
      <c r="D11" s="182" t="s">
        <v>21</v>
      </c>
      <c r="E11" s="183" t="s">
        <v>282</v>
      </c>
      <c r="F11" s="181" t="s">
        <v>205</v>
      </c>
      <c r="G11" s="184" t="s">
        <v>283</v>
      </c>
      <c r="H11" s="181" t="s">
        <v>205</v>
      </c>
      <c r="I11" s="186" t="s">
        <v>481</v>
      </c>
      <c r="J11" s="185" t="s">
        <v>285</v>
      </c>
      <c r="K11" s="184" t="s">
        <v>286</v>
      </c>
      <c r="L11" s="181" t="s">
        <v>205</v>
      </c>
      <c r="M11" s="181" t="s">
        <v>257</v>
      </c>
      <c r="N11" s="181" t="s">
        <v>287</v>
      </c>
    </row>
    <row r="12" spans="1:15" s="171" customFormat="1" x14ac:dyDescent="0.2">
      <c r="A12" s="181" t="s">
        <v>722</v>
      </c>
      <c r="B12" s="420" t="s">
        <v>1387</v>
      </c>
      <c r="C12" s="181" t="s">
        <v>281</v>
      </c>
      <c r="D12" s="182" t="s">
        <v>21</v>
      </c>
      <c r="E12" s="183" t="s">
        <v>282</v>
      </c>
      <c r="F12" s="181" t="s">
        <v>205</v>
      </c>
      <c r="G12" s="184" t="s">
        <v>283</v>
      </c>
      <c r="H12" s="181" t="s">
        <v>205</v>
      </c>
      <c r="I12" s="186" t="s">
        <v>606</v>
      </c>
      <c r="J12" s="185" t="s">
        <v>285</v>
      </c>
      <c r="K12" s="184" t="s">
        <v>286</v>
      </c>
      <c r="L12" s="181" t="s">
        <v>205</v>
      </c>
      <c r="M12" s="181" t="s">
        <v>257</v>
      </c>
      <c r="N12" s="181" t="s">
        <v>287</v>
      </c>
    </row>
    <row r="13" spans="1:15" s="171" customFormat="1" x14ac:dyDescent="0.2">
      <c r="A13" s="181" t="s">
        <v>279</v>
      </c>
      <c r="B13" s="420" t="s">
        <v>1388</v>
      </c>
      <c r="C13" s="181" t="s">
        <v>281</v>
      </c>
      <c r="D13" s="182" t="s">
        <v>21</v>
      </c>
      <c r="E13" s="183" t="s">
        <v>282</v>
      </c>
      <c r="F13" s="181" t="s">
        <v>205</v>
      </c>
      <c r="G13" s="184" t="s">
        <v>283</v>
      </c>
      <c r="H13" s="181" t="s">
        <v>205</v>
      </c>
      <c r="I13" s="186" t="s">
        <v>284</v>
      </c>
      <c r="J13" s="185" t="s">
        <v>285</v>
      </c>
      <c r="K13" s="184" t="s">
        <v>286</v>
      </c>
      <c r="L13" s="181" t="s">
        <v>205</v>
      </c>
      <c r="M13" s="181" t="s">
        <v>257</v>
      </c>
      <c r="N13" s="181" t="s">
        <v>287</v>
      </c>
    </row>
    <row r="14" spans="1:15" s="171" customFormat="1" x14ac:dyDescent="0.2">
      <c r="A14" s="181" t="s">
        <v>539</v>
      </c>
      <c r="B14" s="421" t="s">
        <v>1389</v>
      </c>
      <c r="C14" s="181" t="s">
        <v>203</v>
      </c>
      <c r="D14" s="187" t="s">
        <v>204</v>
      </c>
      <c r="E14" s="183" t="s">
        <v>205</v>
      </c>
      <c r="F14" s="181" t="s">
        <v>205</v>
      </c>
      <c r="G14" s="184" t="s">
        <v>205</v>
      </c>
      <c r="H14" s="181" t="s">
        <v>205</v>
      </c>
      <c r="I14" s="186" t="s">
        <v>549</v>
      </c>
      <c r="J14" s="185" t="s">
        <v>205</v>
      </c>
      <c r="K14" s="184" t="s">
        <v>205</v>
      </c>
      <c r="L14" s="181" t="s">
        <v>205</v>
      </c>
      <c r="M14" s="181" t="s">
        <v>205</v>
      </c>
      <c r="N14" s="181" t="s">
        <v>205</v>
      </c>
    </row>
    <row r="15" spans="1:15" s="171" customFormat="1" x14ac:dyDescent="0.2">
      <c r="A15" s="181" t="s">
        <v>532</v>
      </c>
      <c r="B15" s="421" t="s">
        <v>1390</v>
      </c>
      <c r="C15" s="181" t="s">
        <v>203</v>
      </c>
      <c r="D15" s="187" t="s">
        <v>204</v>
      </c>
      <c r="E15" s="183" t="s">
        <v>205</v>
      </c>
      <c r="F15" s="181" t="s">
        <v>205</v>
      </c>
      <c r="G15" s="184" t="s">
        <v>205</v>
      </c>
      <c r="H15" s="181" t="s">
        <v>205</v>
      </c>
      <c r="I15" s="186" t="s">
        <v>560</v>
      </c>
      <c r="J15" s="185" t="s">
        <v>205</v>
      </c>
      <c r="K15" s="184" t="s">
        <v>205</v>
      </c>
      <c r="L15" s="181" t="s">
        <v>205</v>
      </c>
      <c r="M15" s="181" t="s">
        <v>205</v>
      </c>
      <c r="N15" s="181" t="s">
        <v>205</v>
      </c>
    </row>
    <row r="16" spans="1:15" s="171" customFormat="1" x14ac:dyDescent="0.2">
      <c r="A16" s="181" t="s">
        <v>562</v>
      </c>
      <c r="B16" s="421" t="s">
        <v>1391</v>
      </c>
      <c r="C16" s="181" t="s">
        <v>203</v>
      </c>
      <c r="D16" s="187" t="s">
        <v>204</v>
      </c>
      <c r="E16" s="183" t="s">
        <v>205</v>
      </c>
      <c r="F16" s="181" t="s">
        <v>205</v>
      </c>
      <c r="G16" s="184" t="s">
        <v>205</v>
      </c>
      <c r="H16" s="181" t="s">
        <v>205</v>
      </c>
      <c r="I16" s="186" t="s">
        <v>537</v>
      </c>
      <c r="J16" s="185" t="s">
        <v>205</v>
      </c>
      <c r="K16" s="184" t="s">
        <v>205</v>
      </c>
      <c r="L16" s="181" t="s">
        <v>205</v>
      </c>
      <c r="M16" s="181" t="s">
        <v>205</v>
      </c>
      <c r="N16" s="181" t="s">
        <v>205</v>
      </c>
    </row>
    <row r="17" spans="1:15" ht="10.8" thickBot="1" x14ac:dyDescent="0.25"/>
    <row r="18" spans="1:15" ht="20.399999999999999" x14ac:dyDescent="0.2">
      <c r="A18" s="188" t="s">
        <v>1283</v>
      </c>
      <c r="B18" s="189" t="s">
        <v>1284</v>
      </c>
      <c r="C18" s="190" t="s">
        <v>1285</v>
      </c>
      <c r="D18" s="190" t="s">
        <v>1286</v>
      </c>
      <c r="E18" s="190" t="s">
        <v>1392</v>
      </c>
      <c r="F18" s="190" t="s">
        <v>1288</v>
      </c>
      <c r="G18" s="189" t="s">
        <v>1289</v>
      </c>
      <c r="H18" s="189" t="s">
        <v>1290</v>
      </c>
      <c r="I18" s="189" t="s">
        <v>1291</v>
      </c>
      <c r="J18" s="189" t="s">
        <v>1292</v>
      </c>
      <c r="K18" s="190" t="s">
        <v>1293</v>
      </c>
      <c r="L18" s="190" t="s">
        <v>1294</v>
      </c>
      <c r="M18" s="190" t="s">
        <v>1295</v>
      </c>
      <c r="N18" s="191" t="s">
        <v>1296</v>
      </c>
      <c r="O18" s="157"/>
    </row>
    <row r="19" spans="1:15" x14ac:dyDescent="0.2">
      <c r="A19" s="662" t="s">
        <v>1307</v>
      </c>
      <c r="B19" s="652" t="s">
        <v>1308</v>
      </c>
      <c r="C19" s="193"/>
      <c r="D19" s="193"/>
      <c r="E19" s="193" t="s">
        <v>1309</v>
      </c>
      <c r="F19" s="193" t="s">
        <v>1310</v>
      </c>
      <c r="G19" s="652" t="s">
        <v>1175</v>
      </c>
      <c r="H19" s="660" t="s">
        <v>2116</v>
      </c>
      <c r="I19" s="194" t="s">
        <v>1311</v>
      </c>
      <c r="J19" s="660" t="s">
        <v>1312</v>
      </c>
      <c r="K19" s="664" t="s">
        <v>1344</v>
      </c>
      <c r="L19" s="664" t="s">
        <v>2119</v>
      </c>
      <c r="M19" s="660" t="s">
        <v>2120</v>
      </c>
      <c r="N19" s="667" t="s">
        <v>1394</v>
      </c>
    </row>
    <row r="20" spans="1:15" x14ac:dyDescent="0.2">
      <c r="A20" s="662"/>
      <c r="B20" s="652"/>
      <c r="C20" s="193"/>
      <c r="D20" s="193"/>
      <c r="E20" s="193" t="s">
        <v>1316</v>
      </c>
      <c r="F20" s="193" t="s">
        <v>1317</v>
      </c>
      <c r="G20" s="652"/>
      <c r="H20" s="663"/>
      <c r="I20" s="194" t="s">
        <v>1311</v>
      </c>
      <c r="J20" s="663"/>
      <c r="K20" s="665"/>
      <c r="L20" s="665"/>
      <c r="M20" s="663"/>
      <c r="N20" s="667"/>
    </row>
    <row r="21" spans="1:15" x14ac:dyDescent="0.2">
      <c r="A21" s="662"/>
      <c r="B21" s="652"/>
      <c r="C21" s="193"/>
      <c r="D21" s="193"/>
      <c r="E21" s="193" t="s">
        <v>1318</v>
      </c>
      <c r="F21" s="193" t="s">
        <v>1319</v>
      </c>
      <c r="G21" s="652"/>
      <c r="H21" s="663"/>
      <c r="I21" s="194" t="s">
        <v>1311</v>
      </c>
      <c r="J21" s="663"/>
      <c r="K21" s="665"/>
      <c r="L21" s="665"/>
      <c r="M21" s="663"/>
      <c r="N21" s="667"/>
    </row>
    <row r="22" spans="1:15" x14ac:dyDescent="0.2">
      <c r="A22" s="662"/>
      <c r="B22" s="652"/>
      <c r="C22" s="193"/>
      <c r="D22" s="193"/>
      <c r="E22" s="193" t="s">
        <v>1320</v>
      </c>
      <c r="F22" s="193" t="s">
        <v>1321</v>
      </c>
      <c r="G22" s="652"/>
      <c r="H22" s="661"/>
      <c r="I22" s="194" t="s">
        <v>1311</v>
      </c>
      <c r="J22" s="661"/>
      <c r="K22" s="666"/>
      <c r="L22" s="666"/>
      <c r="M22" s="661"/>
      <c r="N22" s="667"/>
    </row>
    <row r="23" spans="1:15" x14ac:dyDescent="0.2">
      <c r="A23" s="658" t="s">
        <v>1322</v>
      </c>
      <c r="B23" s="660" t="s">
        <v>1323</v>
      </c>
      <c r="C23" s="193"/>
      <c r="D23" s="193"/>
      <c r="E23" s="193" t="s">
        <v>1309</v>
      </c>
      <c r="F23" s="422" t="s">
        <v>1324</v>
      </c>
      <c r="G23" s="652" t="s">
        <v>1175</v>
      </c>
      <c r="H23" s="660" t="s">
        <v>2117</v>
      </c>
      <c r="I23" s="192" t="s">
        <v>1311</v>
      </c>
      <c r="J23" s="652" t="s">
        <v>2118</v>
      </c>
      <c r="K23" s="657" t="s">
        <v>1339</v>
      </c>
      <c r="L23" s="657" t="s">
        <v>1393</v>
      </c>
      <c r="M23" s="653" t="s">
        <v>2121</v>
      </c>
      <c r="N23" s="654" t="s">
        <v>1394</v>
      </c>
    </row>
    <row r="24" spans="1:15" x14ac:dyDescent="0.2">
      <c r="A24" s="659"/>
      <c r="B24" s="661"/>
      <c r="C24" s="193"/>
      <c r="D24" s="193" t="s">
        <v>1327</v>
      </c>
      <c r="E24" s="193" t="s">
        <v>1316</v>
      </c>
      <c r="F24" s="193" t="s">
        <v>1328</v>
      </c>
      <c r="G24" s="652"/>
      <c r="H24" s="661"/>
      <c r="I24" s="194" t="s">
        <v>1311</v>
      </c>
      <c r="J24" s="652"/>
      <c r="K24" s="657"/>
      <c r="L24" s="657"/>
      <c r="M24" s="653"/>
      <c r="N24" s="654"/>
    </row>
    <row r="27" spans="1:15" s="180" customFormat="1" x14ac:dyDescent="0.2"/>
    <row r="30" spans="1:15" x14ac:dyDescent="0.2">
      <c r="A30" s="655" t="s">
        <v>1395</v>
      </c>
      <c r="B30" s="656"/>
      <c r="C30" s="656"/>
      <c r="D30" s="656"/>
      <c r="E30" s="656"/>
      <c r="F30" s="656"/>
      <c r="G30" s="656"/>
      <c r="H30" s="656"/>
      <c r="I30" s="656"/>
      <c r="J30" s="656"/>
      <c r="K30" s="656"/>
      <c r="L30" s="656"/>
      <c r="M30" s="656"/>
      <c r="N30" s="656"/>
    </row>
    <row r="31" spans="1:15" s="163" customFormat="1" ht="10.8" thickBot="1" x14ac:dyDescent="0.25">
      <c r="A31" s="162" t="s">
        <v>1396</v>
      </c>
      <c r="B31" s="161"/>
      <c r="C31" s="161"/>
      <c r="D31" s="161"/>
      <c r="E31" s="161"/>
      <c r="F31" s="161"/>
      <c r="G31" s="161"/>
      <c r="H31" s="161"/>
      <c r="I31" s="161"/>
      <c r="J31" s="161"/>
      <c r="K31" s="161"/>
      <c r="L31" s="161"/>
      <c r="M31" s="161"/>
      <c r="N31" s="161"/>
    </row>
    <row r="32" spans="1:15" x14ac:dyDescent="0.2">
      <c r="A32" s="164" t="s">
        <v>1372</v>
      </c>
      <c r="B32" s="165" t="s">
        <v>115</v>
      </c>
      <c r="C32" s="166" t="s">
        <v>116</v>
      </c>
      <c r="D32" s="167" t="s">
        <v>115</v>
      </c>
      <c r="E32" s="167" t="s">
        <v>115</v>
      </c>
      <c r="F32" s="167" t="s">
        <v>115</v>
      </c>
      <c r="G32" s="168" t="s">
        <v>117</v>
      </c>
      <c r="H32" s="168" t="s">
        <v>117</v>
      </c>
      <c r="I32" s="169" t="s">
        <v>118</v>
      </c>
      <c r="J32" s="166" t="s">
        <v>116</v>
      </c>
      <c r="K32" s="166" t="s">
        <v>116</v>
      </c>
      <c r="L32" s="167" t="s">
        <v>115</v>
      </c>
      <c r="M32" s="167" t="s">
        <v>115</v>
      </c>
      <c r="N32" s="170" t="s">
        <v>117</v>
      </c>
    </row>
    <row r="33" spans="1:14" ht="20.399999999999999" x14ac:dyDescent="0.2">
      <c r="A33" s="172" t="s">
        <v>1373</v>
      </c>
      <c r="B33" s="173" t="s">
        <v>1397</v>
      </c>
      <c r="C33" s="174" t="s">
        <v>136</v>
      </c>
      <c r="D33" s="174" t="s">
        <v>137</v>
      </c>
      <c r="E33" s="174" t="s">
        <v>138</v>
      </c>
      <c r="F33" s="174" t="s">
        <v>139</v>
      </c>
      <c r="G33" s="174" t="s">
        <v>140</v>
      </c>
      <c r="H33" s="175" t="s">
        <v>1374</v>
      </c>
      <c r="I33" s="174" t="s">
        <v>142</v>
      </c>
      <c r="J33" s="174" t="s">
        <v>143</v>
      </c>
      <c r="K33" s="174" t="s">
        <v>144</v>
      </c>
      <c r="L33" s="174" t="s">
        <v>145</v>
      </c>
      <c r="M33" s="175" t="s">
        <v>1375</v>
      </c>
      <c r="N33" s="176" t="s">
        <v>1376</v>
      </c>
    </row>
    <row r="34" spans="1:14" x14ac:dyDescent="0.2">
      <c r="A34" s="200" t="s">
        <v>742</v>
      </c>
      <c r="B34" s="201" t="s">
        <v>744</v>
      </c>
      <c r="C34" s="181" t="s">
        <v>253</v>
      </c>
      <c r="D34" s="202" t="s">
        <v>21</v>
      </c>
      <c r="E34" s="202" t="s">
        <v>254</v>
      </c>
      <c r="F34" s="202" t="s">
        <v>255</v>
      </c>
      <c r="G34" s="202" t="s">
        <v>205</v>
      </c>
      <c r="H34" s="203" t="s">
        <v>205</v>
      </c>
      <c r="I34" s="203" t="s">
        <v>632</v>
      </c>
      <c r="J34" s="203" t="s">
        <v>205</v>
      </c>
      <c r="K34" s="203" t="s">
        <v>205</v>
      </c>
      <c r="L34" s="203" t="s">
        <v>205</v>
      </c>
      <c r="M34" s="203" t="s">
        <v>257</v>
      </c>
      <c r="N34" s="204" t="s">
        <v>205</v>
      </c>
    </row>
    <row r="35" spans="1:14" x14ac:dyDescent="0.2">
      <c r="A35" s="200" t="s">
        <v>791</v>
      </c>
      <c r="B35" s="205" t="s">
        <v>792</v>
      </c>
      <c r="C35" s="181" t="s">
        <v>253</v>
      </c>
      <c r="D35" s="202" t="s">
        <v>21</v>
      </c>
      <c r="E35" s="202" t="s">
        <v>254</v>
      </c>
      <c r="F35" s="202" t="s">
        <v>255</v>
      </c>
      <c r="G35" s="202" t="s">
        <v>205</v>
      </c>
      <c r="H35" s="203" t="s">
        <v>205</v>
      </c>
      <c r="I35" s="203" t="s">
        <v>682</v>
      </c>
      <c r="J35" s="203" t="s">
        <v>205</v>
      </c>
      <c r="K35" s="203" t="s">
        <v>205</v>
      </c>
      <c r="L35" s="203" t="s">
        <v>205</v>
      </c>
      <c r="M35" s="203" t="s">
        <v>257</v>
      </c>
      <c r="N35" s="204" t="s">
        <v>205</v>
      </c>
    </row>
    <row r="36" spans="1:14" x14ac:dyDescent="0.2">
      <c r="A36" s="200" t="s">
        <v>799</v>
      </c>
      <c r="B36" s="203" t="s">
        <v>800</v>
      </c>
      <c r="C36" s="203" t="s">
        <v>203</v>
      </c>
      <c r="D36" s="202" t="s">
        <v>21</v>
      </c>
      <c r="E36" s="202" t="s">
        <v>282</v>
      </c>
      <c r="F36" s="202" t="s">
        <v>205</v>
      </c>
      <c r="G36" s="202" t="s">
        <v>1398</v>
      </c>
      <c r="H36" s="203" t="s">
        <v>205</v>
      </c>
      <c r="I36" s="203" t="s">
        <v>689</v>
      </c>
      <c r="J36" s="203" t="s">
        <v>423</v>
      </c>
      <c r="K36" s="203" t="s">
        <v>286</v>
      </c>
      <c r="L36" s="203" t="s">
        <v>205</v>
      </c>
      <c r="M36" s="203" t="s">
        <v>257</v>
      </c>
      <c r="N36" s="204" t="s">
        <v>205</v>
      </c>
    </row>
    <row r="37" spans="1:14" ht="10.8" thickBot="1" x14ac:dyDescent="0.25">
      <c r="A37" s="206" t="s">
        <v>895</v>
      </c>
      <c r="B37" s="207" t="s">
        <v>896</v>
      </c>
      <c r="C37" s="177" t="s">
        <v>253</v>
      </c>
      <c r="D37" s="208" t="s">
        <v>21</v>
      </c>
      <c r="E37" s="208" t="s">
        <v>254</v>
      </c>
      <c r="F37" s="208" t="s">
        <v>255</v>
      </c>
      <c r="G37" s="208" t="s">
        <v>205</v>
      </c>
      <c r="H37" s="178" t="s">
        <v>205</v>
      </c>
      <c r="I37" s="178" t="s">
        <v>414</v>
      </c>
      <c r="J37" s="178" t="s">
        <v>205</v>
      </c>
      <c r="K37" s="178" t="s">
        <v>205</v>
      </c>
      <c r="L37" s="178" t="s">
        <v>205</v>
      </c>
      <c r="M37" s="178" t="s">
        <v>257</v>
      </c>
      <c r="N37" s="179" t="s">
        <v>205</v>
      </c>
    </row>
    <row r="40" spans="1:14" s="180" customFormat="1" x14ac:dyDescent="0.2"/>
    <row r="48" spans="1:14" ht="61.2" x14ac:dyDescent="1.1000000000000001">
      <c r="B48" s="416"/>
    </row>
  </sheetData>
  <mergeCells count="20">
    <mergeCell ref="A1:N1"/>
    <mergeCell ref="A19:A22"/>
    <mergeCell ref="B19:B22"/>
    <mergeCell ref="G19:G22"/>
    <mergeCell ref="H19:H22"/>
    <mergeCell ref="J19:J22"/>
    <mergeCell ref="K19:K22"/>
    <mergeCell ref="L19:L22"/>
    <mergeCell ref="M19:M22"/>
    <mergeCell ref="N19:N22"/>
    <mergeCell ref="G23:G24"/>
    <mergeCell ref="J23:J24"/>
    <mergeCell ref="M23:M24"/>
    <mergeCell ref="N23:N24"/>
    <mergeCell ref="A30:N30"/>
    <mergeCell ref="K23:K24"/>
    <mergeCell ref="L23:L24"/>
    <mergeCell ref="A23:A24"/>
    <mergeCell ref="B23:B24"/>
    <mergeCell ref="H23:H24"/>
  </mergeCells>
  <conditionalFormatting sqref="A5:A16">
    <cfRule type="duplicateValues" dxfId="9" priority="55"/>
    <cfRule type="duplicateValues" dxfId="8" priority="56"/>
  </conditionalFormatting>
  <conditionalFormatting sqref="B5:B16">
    <cfRule type="cellIs" dxfId="7" priority="4" operator="equal">
      <formula>"na"</formula>
    </cfRule>
  </conditionalFormatting>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2DD533-C7BE-4742-984A-AA1D109A4552}">
  <sheetPr>
    <tabColor rgb="FF92D050"/>
  </sheetPr>
  <dimension ref="A1:M60"/>
  <sheetViews>
    <sheetView zoomScale="90" zoomScaleNormal="90" workbookViewId="0">
      <selection activeCell="O8" sqref="O8"/>
    </sheetView>
  </sheetViews>
  <sheetFormatPr defaultColWidth="19.5546875" defaultRowHeight="14.4" x14ac:dyDescent="0.3"/>
  <cols>
    <col min="2" max="2" width="22.5546875" customWidth="1"/>
    <col min="3" max="3" width="24.44140625" customWidth="1"/>
    <col min="5" max="6" width="3.5546875" customWidth="1"/>
    <col min="7" max="10" width="3.44140625" customWidth="1"/>
    <col min="11" max="12" width="3.5546875" customWidth="1"/>
  </cols>
  <sheetData>
    <row r="1" spans="1:13" x14ac:dyDescent="0.3">
      <c r="A1" s="383" t="s">
        <v>2124</v>
      </c>
      <c r="B1" s="382"/>
      <c r="C1" s="96"/>
      <c r="D1" s="96"/>
      <c r="E1" s="682"/>
      <c r="F1" s="682"/>
      <c r="G1" s="682"/>
      <c r="H1" s="682"/>
      <c r="I1" s="682"/>
      <c r="J1" s="682"/>
      <c r="K1" s="682"/>
      <c r="L1" s="682"/>
    </row>
    <row r="2" spans="1:13" x14ac:dyDescent="0.3">
      <c r="A2" s="97"/>
      <c r="B2" s="95"/>
      <c r="C2" s="95"/>
      <c r="D2" s="95"/>
      <c r="E2" s="682"/>
      <c r="F2" s="682"/>
      <c r="G2" s="682"/>
      <c r="H2" s="682"/>
      <c r="I2" s="682"/>
      <c r="J2" s="682"/>
      <c r="K2" s="682"/>
      <c r="L2" s="682"/>
    </row>
    <row r="3" spans="1:13" x14ac:dyDescent="0.3">
      <c r="A3" s="483" t="s">
        <v>2133</v>
      </c>
      <c r="B3" s="484" t="s">
        <v>2134</v>
      </c>
      <c r="C3" s="40" t="s">
        <v>1399</v>
      </c>
      <c r="D3" s="39" t="s">
        <v>1400</v>
      </c>
      <c r="E3" s="683" t="s">
        <v>1401</v>
      </c>
      <c r="F3" s="683"/>
      <c r="G3" s="683"/>
      <c r="H3" s="683"/>
      <c r="I3" s="683"/>
      <c r="J3" s="683"/>
      <c r="K3" s="683"/>
      <c r="L3" s="684"/>
      <c r="M3" s="39" t="s">
        <v>1402</v>
      </c>
    </row>
    <row r="4" spans="1:13" x14ac:dyDescent="0.3">
      <c r="A4" s="679" t="s">
        <v>1403</v>
      </c>
      <c r="B4" s="685" t="s">
        <v>2135</v>
      </c>
      <c r="C4" s="687" t="s">
        <v>1404</v>
      </c>
      <c r="D4" s="471" t="s">
        <v>2146</v>
      </c>
      <c r="E4" s="472">
        <v>6</v>
      </c>
      <c r="F4" s="472">
        <v>7</v>
      </c>
      <c r="G4" s="472">
        <v>5</v>
      </c>
      <c r="H4" s="472">
        <v>4</v>
      </c>
      <c r="I4" s="472">
        <v>1</v>
      </c>
      <c r="J4" s="472">
        <v>3</v>
      </c>
      <c r="K4" s="472">
        <v>0</v>
      </c>
      <c r="L4" s="472">
        <v>2</v>
      </c>
      <c r="M4" s="471" t="s">
        <v>2148</v>
      </c>
    </row>
    <row r="5" spans="1:13" x14ac:dyDescent="0.3">
      <c r="A5" s="680"/>
      <c r="B5" s="645"/>
      <c r="C5" s="687"/>
      <c r="D5" s="471" t="s">
        <v>2147</v>
      </c>
      <c r="E5" s="472">
        <v>0</v>
      </c>
      <c r="F5" s="472">
        <v>3</v>
      </c>
      <c r="G5" s="472">
        <v>2</v>
      </c>
      <c r="H5" s="472">
        <v>1</v>
      </c>
      <c r="I5" s="473">
        <v>7</v>
      </c>
      <c r="J5" s="472">
        <v>4</v>
      </c>
      <c r="K5" s="472">
        <v>5</v>
      </c>
      <c r="L5" s="472">
        <v>6</v>
      </c>
      <c r="M5" s="471" t="s">
        <v>2149</v>
      </c>
    </row>
    <row r="6" spans="1:13" x14ac:dyDescent="0.3">
      <c r="A6" s="680"/>
      <c r="B6" s="645"/>
      <c r="C6" s="687" t="s">
        <v>2137</v>
      </c>
      <c r="D6" s="471" t="s">
        <v>2145</v>
      </c>
      <c r="E6" s="472">
        <v>7</v>
      </c>
      <c r="F6" s="472">
        <v>4</v>
      </c>
      <c r="G6" s="472">
        <v>5</v>
      </c>
      <c r="H6" s="472">
        <v>6</v>
      </c>
      <c r="I6" s="472">
        <v>3</v>
      </c>
      <c r="J6" s="472">
        <v>0</v>
      </c>
      <c r="K6" s="472">
        <v>2</v>
      </c>
      <c r="L6" s="472">
        <v>1</v>
      </c>
      <c r="M6" s="471" t="s">
        <v>2150</v>
      </c>
    </row>
    <row r="7" spans="1:13" x14ac:dyDescent="0.3">
      <c r="A7" s="680"/>
      <c r="B7" s="686"/>
      <c r="C7" s="687"/>
      <c r="D7" s="471" t="s">
        <v>2144</v>
      </c>
      <c r="E7" s="472">
        <v>2</v>
      </c>
      <c r="F7" s="472">
        <v>3</v>
      </c>
      <c r="G7" s="472">
        <v>0</v>
      </c>
      <c r="H7" s="472">
        <v>1</v>
      </c>
      <c r="I7" s="472">
        <v>7</v>
      </c>
      <c r="J7" s="472">
        <v>6</v>
      </c>
      <c r="K7" s="472">
        <v>4</v>
      </c>
      <c r="L7" s="472">
        <v>5</v>
      </c>
      <c r="M7" s="471" t="s">
        <v>2151</v>
      </c>
    </row>
    <row r="8" spans="1:13" x14ac:dyDescent="0.3">
      <c r="A8" s="680"/>
      <c r="B8" s="685" t="s">
        <v>2136</v>
      </c>
      <c r="C8" s="687" t="s">
        <v>2138</v>
      </c>
      <c r="D8" s="471" t="s">
        <v>2143</v>
      </c>
      <c r="E8" s="472">
        <v>3</v>
      </c>
      <c r="F8" s="472">
        <v>2</v>
      </c>
      <c r="G8" s="472">
        <v>1</v>
      </c>
      <c r="H8" s="472">
        <v>0</v>
      </c>
      <c r="I8" s="472">
        <v>6</v>
      </c>
      <c r="J8" s="472">
        <v>7</v>
      </c>
      <c r="K8" s="472">
        <v>5</v>
      </c>
      <c r="L8" s="472">
        <v>4</v>
      </c>
      <c r="M8" s="471" t="s">
        <v>1405</v>
      </c>
    </row>
    <row r="9" spans="1:13" x14ac:dyDescent="0.3">
      <c r="A9" s="680"/>
      <c r="B9" s="645"/>
      <c r="C9" s="687"/>
      <c r="D9" s="471" t="s">
        <v>2142</v>
      </c>
      <c r="E9" s="472">
        <v>1</v>
      </c>
      <c r="F9" s="472">
        <v>0</v>
      </c>
      <c r="G9" s="472">
        <v>2</v>
      </c>
      <c r="H9" s="472">
        <v>3</v>
      </c>
      <c r="I9" s="472">
        <v>7</v>
      </c>
      <c r="J9" s="472">
        <v>4</v>
      </c>
      <c r="K9" s="472">
        <v>5</v>
      </c>
      <c r="L9" s="472">
        <v>6</v>
      </c>
      <c r="M9" s="471" t="s">
        <v>2152</v>
      </c>
    </row>
    <row r="10" spans="1:13" x14ac:dyDescent="0.3">
      <c r="A10" s="680"/>
      <c r="B10" s="645"/>
      <c r="C10" s="687" t="s">
        <v>2139</v>
      </c>
      <c r="D10" s="471" t="s">
        <v>2140</v>
      </c>
      <c r="E10" s="472">
        <v>4</v>
      </c>
      <c r="F10" s="472">
        <v>5</v>
      </c>
      <c r="G10" s="472">
        <v>6</v>
      </c>
      <c r="H10" s="472">
        <v>7</v>
      </c>
      <c r="I10" s="474">
        <v>1</v>
      </c>
      <c r="J10" s="474">
        <v>3</v>
      </c>
      <c r="K10" s="474">
        <v>2</v>
      </c>
      <c r="L10" s="474">
        <v>0</v>
      </c>
      <c r="M10" s="475" t="s">
        <v>2153</v>
      </c>
    </row>
    <row r="11" spans="1:13" x14ac:dyDescent="0.3">
      <c r="A11" s="681"/>
      <c r="B11" s="686"/>
      <c r="C11" s="687"/>
      <c r="D11" s="471" t="s">
        <v>2141</v>
      </c>
      <c r="E11" s="472">
        <v>0</v>
      </c>
      <c r="F11" s="472">
        <v>3</v>
      </c>
      <c r="G11" s="472">
        <v>2</v>
      </c>
      <c r="H11" s="472">
        <v>1</v>
      </c>
      <c r="I11" s="473">
        <v>7</v>
      </c>
      <c r="J11" s="472">
        <v>5</v>
      </c>
      <c r="K11" s="472">
        <v>4</v>
      </c>
      <c r="L11" s="472">
        <v>6</v>
      </c>
      <c r="M11" s="471" t="s">
        <v>2154</v>
      </c>
    </row>
    <row r="12" spans="1:13" x14ac:dyDescent="0.3">
      <c r="A12" s="677"/>
      <c r="B12" s="677"/>
      <c r="C12" s="677"/>
      <c r="D12" s="677"/>
      <c r="E12" s="677"/>
      <c r="F12" s="677"/>
      <c r="G12" s="677"/>
      <c r="H12" s="677"/>
      <c r="I12" s="677"/>
      <c r="J12" s="677"/>
      <c r="K12" s="677"/>
      <c r="L12" s="677"/>
      <c r="M12" s="678"/>
    </row>
    <row r="13" spans="1:13" x14ac:dyDescent="0.3">
      <c r="A13" s="679" t="s">
        <v>1406</v>
      </c>
      <c r="B13" s="668" t="s">
        <v>1407</v>
      </c>
      <c r="C13" s="669"/>
      <c r="D13" s="669"/>
      <c r="E13" s="669"/>
      <c r="F13" s="669"/>
      <c r="G13" s="669"/>
      <c r="H13" s="669"/>
      <c r="I13" s="669"/>
      <c r="J13" s="669"/>
      <c r="K13" s="669"/>
      <c r="L13" s="669"/>
      <c r="M13" s="670"/>
    </row>
    <row r="14" spans="1:13" x14ac:dyDescent="0.3">
      <c r="A14" s="680"/>
      <c r="B14" s="671"/>
      <c r="C14" s="672"/>
      <c r="D14" s="672"/>
      <c r="E14" s="672"/>
      <c r="F14" s="672"/>
      <c r="G14" s="672"/>
      <c r="H14" s="672"/>
      <c r="I14" s="672"/>
      <c r="J14" s="672"/>
      <c r="K14" s="672"/>
      <c r="L14" s="672"/>
      <c r="M14" s="673"/>
    </row>
    <row r="15" spans="1:13" x14ac:dyDescent="0.3">
      <c r="A15" s="680"/>
      <c r="B15" s="671"/>
      <c r="C15" s="672"/>
      <c r="D15" s="672"/>
      <c r="E15" s="672"/>
      <c r="F15" s="672"/>
      <c r="G15" s="672"/>
      <c r="H15" s="672"/>
      <c r="I15" s="672"/>
      <c r="J15" s="672"/>
      <c r="K15" s="672"/>
      <c r="L15" s="672"/>
      <c r="M15" s="673"/>
    </row>
    <row r="16" spans="1:13" x14ac:dyDescent="0.3">
      <c r="A16" s="680"/>
      <c r="B16" s="671"/>
      <c r="C16" s="672"/>
      <c r="D16" s="672"/>
      <c r="E16" s="672"/>
      <c r="F16" s="672"/>
      <c r="G16" s="672"/>
      <c r="H16" s="672"/>
      <c r="I16" s="672"/>
      <c r="J16" s="672"/>
      <c r="K16" s="672"/>
      <c r="L16" s="672"/>
      <c r="M16" s="673"/>
    </row>
    <row r="17" spans="1:13" x14ac:dyDescent="0.3">
      <c r="A17" s="680"/>
      <c r="B17" s="671"/>
      <c r="C17" s="672"/>
      <c r="D17" s="672"/>
      <c r="E17" s="672"/>
      <c r="F17" s="672"/>
      <c r="G17" s="672"/>
      <c r="H17" s="672"/>
      <c r="I17" s="672"/>
      <c r="J17" s="672"/>
      <c r="K17" s="672"/>
      <c r="L17" s="672"/>
      <c r="M17" s="673"/>
    </row>
    <row r="18" spans="1:13" x14ac:dyDescent="0.3">
      <c r="A18" s="680"/>
      <c r="B18" s="671"/>
      <c r="C18" s="672"/>
      <c r="D18" s="672"/>
      <c r="E18" s="672"/>
      <c r="F18" s="672"/>
      <c r="G18" s="672"/>
      <c r="H18" s="672"/>
      <c r="I18" s="672"/>
      <c r="J18" s="672"/>
      <c r="K18" s="672"/>
      <c r="L18" s="672"/>
      <c r="M18" s="673"/>
    </row>
    <row r="19" spans="1:13" x14ac:dyDescent="0.3">
      <c r="A19" s="680"/>
      <c r="B19" s="671"/>
      <c r="C19" s="672"/>
      <c r="D19" s="672"/>
      <c r="E19" s="672"/>
      <c r="F19" s="672"/>
      <c r="G19" s="672"/>
      <c r="H19" s="672"/>
      <c r="I19" s="672"/>
      <c r="J19" s="672"/>
      <c r="K19" s="672"/>
      <c r="L19" s="672"/>
      <c r="M19" s="673"/>
    </row>
    <row r="20" spans="1:13" x14ac:dyDescent="0.3">
      <c r="A20" s="681"/>
      <c r="B20" s="674"/>
      <c r="C20" s="675"/>
      <c r="D20" s="675"/>
      <c r="E20" s="675"/>
      <c r="F20" s="675"/>
      <c r="G20" s="675"/>
      <c r="H20" s="675"/>
      <c r="I20" s="675"/>
      <c r="J20" s="675"/>
      <c r="K20" s="675"/>
      <c r="L20" s="675"/>
      <c r="M20" s="676"/>
    </row>
    <row r="23" spans="1:13" ht="36.6" x14ac:dyDescent="0.7">
      <c r="A23" s="50"/>
      <c r="B23" s="149" t="s">
        <v>2125</v>
      </c>
      <c r="C23" s="150"/>
    </row>
    <row r="24" spans="1:13" x14ac:dyDescent="0.3">
      <c r="A24" s="41" t="s">
        <v>1408</v>
      </c>
      <c r="B24" s="42" t="s">
        <v>1409</v>
      </c>
    </row>
    <row r="25" spans="1:13" x14ac:dyDescent="0.3">
      <c r="A25" s="151" t="s">
        <v>720</v>
      </c>
      <c r="B25" s="152" t="s">
        <v>2126</v>
      </c>
    </row>
    <row r="26" spans="1:13" ht="57.6" x14ac:dyDescent="0.3">
      <c r="A26" s="151" t="s">
        <v>1410</v>
      </c>
      <c r="B26" s="152" t="s">
        <v>2132</v>
      </c>
    </row>
    <row r="27" spans="1:13" ht="28.8" x14ac:dyDescent="0.3">
      <c r="A27" s="151" t="s">
        <v>1411</v>
      </c>
      <c r="B27" s="152" t="s">
        <v>2131</v>
      </c>
    </row>
    <row r="28" spans="1:13" ht="28.8" x14ac:dyDescent="0.3">
      <c r="A28" s="151" t="s">
        <v>1412</v>
      </c>
      <c r="B28" s="152" t="s">
        <v>2127</v>
      </c>
    </row>
    <row r="29" spans="1:13" x14ac:dyDescent="0.3">
      <c r="A29" s="151" t="s">
        <v>1413</v>
      </c>
      <c r="B29" s="152" t="s">
        <v>2155</v>
      </c>
    </row>
    <row r="30" spans="1:13" x14ac:dyDescent="0.3">
      <c r="A30" s="151" t="s">
        <v>1414</v>
      </c>
      <c r="B30" s="152" t="s">
        <v>2155</v>
      </c>
    </row>
    <row r="31" spans="1:13" x14ac:dyDescent="0.3">
      <c r="A31" s="151" t="s">
        <v>1292</v>
      </c>
      <c r="B31" s="379" t="s">
        <v>2156</v>
      </c>
    </row>
    <row r="32" spans="1:13" ht="57.6" x14ac:dyDescent="0.3">
      <c r="A32" s="151" t="s">
        <v>1415</v>
      </c>
      <c r="B32" s="152" t="s">
        <v>2128</v>
      </c>
    </row>
    <row r="33" spans="1:4" x14ac:dyDescent="0.3">
      <c r="A33" s="151" t="s">
        <v>2129</v>
      </c>
      <c r="B33" s="152" t="s">
        <v>2130</v>
      </c>
    </row>
    <row r="34" spans="1:4" x14ac:dyDescent="0.3">
      <c r="A34" s="151" t="s">
        <v>1416</v>
      </c>
      <c r="B34" s="152" t="s">
        <v>1417</v>
      </c>
    </row>
    <row r="35" spans="1:4" x14ac:dyDescent="0.3">
      <c r="A35" s="154"/>
      <c r="B35" s="154"/>
      <c r="C35" s="153"/>
      <c r="D35" s="154"/>
    </row>
    <row r="36" spans="1:4" x14ac:dyDescent="0.3">
      <c r="A36" s="154"/>
      <c r="B36" s="154"/>
      <c r="C36" s="153"/>
    </row>
    <row r="37" spans="1:4" x14ac:dyDescent="0.3">
      <c r="A37" s="154"/>
      <c r="B37" s="154"/>
      <c r="C37" s="153"/>
    </row>
    <row r="38" spans="1:4" x14ac:dyDescent="0.3">
      <c r="A38" s="154"/>
      <c r="B38" s="154"/>
      <c r="C38" s="153"/>
      <c r="D38" s="154"/>
    </row>
    <row r="39" spans="1:4" x14ac:dyDescent="0.3">
      <c r="A39" s="154"/>
      <c r="B39" s="154"/>
      <c r="C39" s="153"/>
      <c r="D39" s="154"/>
    </row>
    <row r="40" spans="1:4" x14ac:dyDescent="0.3">
      <c r="A40" s="154"/>
      <c r="B40" s="154"/>
      <c r="C40" s="153"/>
      <c r="D40" s="156"/>
    </row>
    <row r="41" spans="1:4" x14ac:dyDescent="0.3">
      <c r="A41" s="154"/>
      <c r="B41" s="154"/>
      <c r="C41" s="153"/>
    </row>
    <row r="42" spans="1:4" x14ac:dyDescent="0.3">
      <c r="A42" s="154"/>
      <c r="B42" s="155"/>
      <c r="C42" s="153"/>
    </row>
    <row r="43" spans="1:4" x14ac:dyDescent="0.3">
      <c r="A43" s="154"/>
      <c r="B43" s="155"/>
      <c r="C43" s="153"/>
    </row>
    <row r="44" spans="1:4" x14ac:dyDescent="0.3">
      <c r="A44" s="154"/>
      <c r="B44" s="155"/>
      <c r="C44" s="153"/>
    </row>
    <row r="45" spans="1:4" x14ac:dyDescent="0.3">
      <c r="A45" s="154"/>
      <c r="B45" s="155"/>
      <c r="C45" s="153"/>
    </row>
    <row r="46" spans="1:4" x14ac:dyDescent="0.3">
      <c r="A46" s="154"/>
      <c r="B46" s="155"/>
      <c r="C46" s="153"/>
    </row>
    <row r="47" spans="1:4" x14ac:dyDescent="0.3">
      <c r="A47" s="154"/>
      <c r="B47" s="155"/>
      <c r="C47" s="153"/>
    </row>
    <row r="48" spans="1:4" x14ac:dyDescent="0.3">
      <c r="A48" s="154"/>
      <c r="B48" s="155"/>
      <c r="C48" s="153"/>
    </row>
    <row r="49" spans="1:4" x14ac:dyDescent="0.3">
      <c r="A49" s="153"/>
      <c r="B49" s="153"/>
      <c r="C49" s="153"/>
      <c r="D49" s="156"/>
    </row>
    <row r="50" spans="1:4" x14ac:dyDescent="0.3">
      <c r="A50" s="153"/>
      <c r="B50" s="153"/>
      <c r="C50" s="153"/>
    </row>
    <row r="51" spans="1:4" x14ac:dyDescent="0.3">
      <c r="A51" s="153"/>
      <c r="B51" s="153"/>
      <c r="C51" s="153"/>
    </row>
    <row r="52" spans="1:4" x14ac:dyDescent="0.3">
      <c r="A52" s="153"/>
      <c r="B52" s="155"/>
      <c r="C52" s="153"/>
    </row>
    <row r="53" spans="1:4" x14ac:dyDescent="0.3">
      <c r="A53" s="153"/>
      <c r="B53" s="155"/>
      <c r="C53" s="153"/>
    </row>
    <row r="54" spans="1:4" x14ac:dyDescent="0.3">
      <c r="A54" s="153"/>
      <c r="B54" s="155"/>
      <c r="C54" s="153"/>
    </row>
    <row r="55" spans="1:4" x14ac:dyDescent="0.3">
      <c r="A55" s="153"/>
      <c r="B55" s="155"/>
      <c r="C55" s="153"/>
    </row>
    <row r="56" spans="1:4" x14ac:dyDescent="0.3">
      <c r="A56" s="153"/>
      <c r="B56" s="155"/>
      <c r="C56" s="153"/>
    </row>
    <row r="57" spans="1:4" x14ac:dyDescent="0.3">
      <c r="A57" s="153"/>
      <c r="B57" s="155"/>
      <c r="C57" s="153"/>
    </row>
    <row r="58" spans="1:4" x14ac:dyDescent="0.3">
      <c r="A58" s="153"/>
      <c r="B58" s="155"/>
      <c r="C58" s="153"/>
    </row>
    <row r="59" spans="1:4" x14ac:dyDescent="0.3">
      <c r="A59" s="153"/>
      <c r="B59" s="155"/>
      <c r="C59" s="153"/>
    </row>
    <row r="60" spans="1:4" x14ac:dyDescent="0.3">
      <c r="A60" s="153"/>
      <c r="B60" s="153"/>
      <c r="C60" s="153"/>
    </row>
  </sheetData>
  <mergeCells count="12">
    <mergeCell ref="B13:M20"/>
    <mergeCell ref="A12:M12"/>
    <mergeCell ref="A13:A20"/>
    <mergeCell ref="E1:L2"/>
    <mergeCell ref="E3:L3"/>
    <mergeCell ref="A4:A11"/>
    <mergeCell ref="B8:B11"/>
    <mergeCell ref="B4:B7"/>
    <mergeCell ref="C4:C5"/>
    <mergeCell ref="C6:C7"/>
    <mergeCell ref="C8:C9"/>
    <mergeCell ref="C10:C11"/>
  </mergeCells>
  <phoneticPr fontId="32"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8">
    <tabColor rgb="FF92D050"/>
  </sheetPr>
  <dimension ref="A1:G10"/>
  <sheetViews>
    <sheetView zoomScale="120" zoomScaleNormal="120" workbookViewId="0">
      <selection activeCell="A7" sqref="A7"/>
    </sheetView>
  </sheetViews>
  <sheetFormatPr defaultRowHeight="14.4" x14ac:dyDescent="0.3"/>
  <cols>
    <col min="1" max="1" width="16.5546875" customWidth="1"/>
    <col min="2" max="2" width="14" customWidth="1"/>
    <col min="3" max="3" width="14.5546875" customWidth="1"/>
    <col min="4" max="4" width="44.77734375" customWidth="1"/>
    <col min="5" max="5" width="17.44140625" customWidth="1"/>
    <col min="6" max="6" width="15.5546875" customWidth="1"/>
    <col min="7" max="7" width="35" customWidth="1"/>
    <col min="11" max="11" width="13" customWidth="1"/>
    <col min="12" max="12" width="17.44140625" customWidth="1"/>
  </cols>
  <sheetData>
    <row r="1" spans="1:7" ht="15" customHeight="1" thickBot="1" x14ac:dyDescent="0.35">
      <c r="A1" s="689" t="s">
        <v>1352</v>
      </c>
      <c r="B1" s="690"/>
      <c r="C1" s="690"/>
      <c r="D1" s="690"/>
      <c r="E1" s="690"/>
      <c r="F1" s="690"/>
      <c r="G1" s="691"/>
    </row>
    <row r="2" spans="1:7" s="25" customFormat="1" ht="15" customHeight="1" thickBot="1" x14ac:dyDescent="0.35">
      <c r="A2" s="92" t="s">
        <v>1418</v>
      </c>
      <c r="B2" s="93" t="s">
        <v>1419</v>
      </c>
      <c r="C2" s="93" t="s">
        <v>1420</v>
      </c>
      <c r="D2" s="93" t="s">
        <v>1296</v>
      </c>
      <c r="E2" s="93" t="s">
        <v>1421</v>
      </c>
      <c r="F2" s="93" t="s">
        <v>1422</v>
      </c>
      <c r="G2" s="94" t="s">
        <v>1423</v>
      </c>
    </row>
    <row r="3" spans="1:7" ht="15" thickBot="1" x14ac:dyDescent="0.35">
      <c r="A3" s="386" t="s">
        <v>1424</v>
      </c>
      <c r="B3" s="7" t="s">
        <v>1425</v>
      </c>
      <c r="C3" s="7" t="s">
        <v>1426</v>
      </c>
      <c r="D3" s="7" t="s">
        <v>1427</v>
      </c>
      <c r="E3" s="7" t="s">
        <v>1428</v>
      </c>
      <c r="F3" s="7" t="s">
        <v>205</v>
      </c>
      <c r="G3" s="387" t="s">
        <v>1429</v>
      </c>
    </row>
    <row r="4" spans="1:7" ht="15" customHeight="1" x14ac:dyDescent="0.3">
      <c r="A4" s="630" t="s">
        <v>1424</v>
      </c>
      <c r="B4" s="644" t="s">
        <v>1431</v>
      </c>
      <c r="C4" s="377" t="s">
        <v>1430</v>
      </c>
      <c r="D4" s="378" t="s">
        <v>2122</v>
      </c>
      <c r="E4" s="378" t="s">
        <v>205</v>
      </c>
      <c r="F4" s="378" t="s">
        <v>1432</v>
      </c>
      <c r="G4" s="381" t="s">
        <v>1433</v>
      </c>
    </row>
    <row r="5" spans="1:7" ht="15" customHeight="1" thickBot="1" x14ac:dyDescent="0.35">
      <c r="A5" s="632"/>
      <c r="B5" s="646"/>
      <c r="C5" s="7" t="s">
        <v>1430</v>
      </c>
      <c r="D5" s="7" t="s">
        <v>2123</v>
      </c>
      <c r="E5" s="7" t="s">
        <v>205</v>
      </c>
      <c r="F5" s="7" t="s">
        <v>1432</v>
      </c>
      <c r="G5" s="387" t="s">
        <v>1433</v>
      </c>
    </row>
    <row r="6" spans="1:7" ht="15" thickBot="1" x14ac:dyDescent="0.35">
      <c r="D6" s="688"/>
      <c r="E6" s="688"/>
    </row>
    <row r="7" spans="1:7" x14ac:dyDescent="0.3">
      <c r="D7" s="384" t="s">
        <v>1434</v>
      </c>
      <c r="E7" s="385">
        <v>1000</v>
      </c>
    </row>
    <row r="8" spans="1:7" ht="15" thickBot="1" x14ac:dyDescent="0.35">
      <c r="D8" s="386" t="s">
        <v>1435</v>
      </c>
      <c r="E8" s="387">
        <v>1000</v>
      </c>
    </row>
    <row r="10" spans="1:7" ht="28.8" x14ac:dyDescent="0.3">
      <c r="D10" s="390" t="s">
        <v>1436</v>
      </c>
    </row>
  </sheetData>
  <mergeCells count="4">
    <mergeCell ref="D6:E6"/>
    <mergeCell ref="A1:G1"/>
    <mergeCell ref="A4:A5"/>
    <mergeCell ref="B4:B5"/>
  </mergeCells>
  <phoneticPr fontId="32" type="noConversion"/>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A2199AAF6C57D41B8DEC3111EC6F0C9" ma:contentTypeVersion="3" ma:contentTypeDescription="Create a new document." ma:contentTypeScope="" ma:versionID="2abc8166e29904bbcb2951dc8df3d64c">
  <xsd:schema xmlns:xsd="http://www.w3.org/2001/XMLSchema" xmlns:xs="http://www.w3.org/2001/XMLSchema" xmlns:p="http://schemas.microsoft.com/office/2006/metadata/properties" xmlns:ns2="18b538a9-f304-438f-8b78-3a6041ca0d15" targetNamespace="http://schemas.microsoft.com/office/2006/metadata/properties" ma:root="true" ma:fieldsID="a0e5811c38a56dc0c286d276ae927556" ns2:_="">
    <xsd:import namespace="18b538a9-f304-438f-8b78-3a6041ca0d15"/>
    <xsd:element name="properties">
      <xsd:complexType>
        <xsd:sequence>
          <xsd:element name="documentManagement">
            <xsd:complexType>
              <xsd:all>
                <xsd:element ref="ns2:MediaServiceMetadata" minOccurs="0"/>
                <xsd:element ref="ns2:MediaServiceFastMetadata"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8b538a9-f304-438f-8b78-3a6041ca0d1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F1152D9-136A-4731-BEA4-55CB41CB7D60}"/>
</file>

<file path=customXml/itemProps2.xml><?xml version="1.0" encoding="utf-8"?>
<ds:datastoreItem xmlns:ds="http://schemas.openxmlformats.org/officeDocument/2006/customXml" ds:itemID="{9C9D3EAF-5BD9-41C7-B714-4A0932A9CE7E}">
  <ds:schemaRefs>
    <ds:schemaRef ds:uri="http://purl.org/dc/elements/1.1/"/>
    <ds:schemaRef ds:uri="http://purl.org/dc/terms/"/>
    <ds:schemaRef ds:uri="2fcbe1ea-092d-4580-90bc-ff2d34cfdef5"/>
    <ds:schemaRef ds:uri="http://schemas.microsoft.com/office/2006/documentManagement/types"/>
    <ds:schemaRef ds:uri="945491c0-4670-4533-8589-705302dffb2b"/>
    <ds:schemaRef ds:uri="http://schemas.microsoft.com/office/2006/metadata/properties"/>
    <ds:schemaRef ds:uri="http://schemas.microsoft.com/office/infopath/2007/PartnerControls"/>
    <ds:schemaRef ds:uri="http://schemas.openxmlformats.org/package/2006/metadata/core-properties"/>
    <ds:schemaRef ds:uri="http://www.w3.org/XML/1998/namespace"/>
    <ds:schemaRef ds:uri="http://purl.org/dc/dcmitype/"/>
  </ds:schemaRefs>
</ds:datastoreItem>
</file>

<file path=customXml/itemProps3.xml><?xml version="1.0" encoding="utf-8"?>
<ds:datastoreItem xmlns:ds="http://schemas.openxmlformats.org/officeDocument/2006/customXml" ds:itemID="{B734FDB4-83F2-451D-B4DF-C7CB81275ABC}">
  <ds:schemaRefs>
    <ds:schemaRef ds:uri="http://schemas.microsoft.com/sharepoint/v3/contenttype/forms"/>
  </ds:schemaRefs>
</ds:datastoreItem>
</file>

<file path=docMetadata/LabelInfo.xml><?xml version="1.0" encoding="utf-8"?>
<clbl:labelList xmlns:clbl="http://schemas.microsoft.com/office/2020/mipLabelMetadata">
  <clbl:label id="{46c98d88-e344-4ed4-8496-4ed7712e255d}" enabled="0" method="" siteId="{46c98d88-e344-4ed4-8496-4ed7712e255d}"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Version Tracking</vt:lpstr>
      <vt:lpstr>BoardID</vt:lpstr>
      <vt:lpstr>GPIO</vt:lpstr>
      <vt:lpstr>Pin Strap Configuration</vt:lpstr>
      <vt:lpstr>HSIO</vt:lpstr>
      <vt:lpstr>USB</vt:lpstr>
      <vt:lpstr>Rework_Config</vt:lpstr>
      <vt:lpstr>MRC</vt:lpstr>
      <vt:lpstr>DISP</vt:lpstr>
      <vt:lpstr>I2C</vt:lpstr>
      <vt:lpstr>SMLINK</vt:lpstr>
      <vt:lpstr>LSIO</vt:lpstr>
      <vt:lpstr>Audio</vt:lpstr>
      <vt:lpstr>ISH</vt:lpstr>
      <vt:lpstr>Modular_TCSS_IOs</vt:lpstr>
      <vt:lpstr>TCSS_Config</vt:lpstr>
      <vt:lpstr>Non_GPIO_Buffer_Strength</vt:lpstr>
      <vt:lpstr>N-1_GPIO_Comparison</vt:lpstr>
      <vt:lpstr>PSS_Format</vt:lpstr>
      <vt:lpstr>GPIO_RVP_team_reference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Usha</dc:creator>
  <cp:keywords/>
  <dc:description/>
  <cp:lastModifiedBy>Zakaria, Anas</cp:lastModifiedBy>
  <cp:revision/>
  <dcterms:created xsi:type="dcterms:W3CDTF">2023-08-28T12:37:13Z</dcterms:created>
  <dcterms:modified xsi:type="dcterms:W3CDTF">2025-04-30T05:55:28Z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0x010100BA2199AAF6C57D41B8DEC3111EC6F0C9</vt:lpwstr>
  </property>
  <property fmtid="{D5CDD505-2E9C-101B-9397-08002B2CF9AE}" pid="3" name="MediaServiceImageTags">
    <vt:lpwstr/>
  </property>
  <property fmtid="{D5CDD505-2E9C-101B-9397-08002B2CF9AE}" pid="4" name="Order">
    <vt:r8>193800</vt:r8>
  </property>
  <property fmtid="{D5CDD505-2E9C-101B-9397-08002B2CF9AE}" pid="5" name="xd_Signature">
    <vt:bool>false</vt:bool>
  </property>
  <property fmtid="{D5CDD505-2E9C-101B-9397-08002B2CF9AE}" pid="6" name="xd_ProgID">
    <vt:lpwstr/>
  </property>
  <property fmtid="{D5CDD505-2E9C-101B-9397-08002B2CF9AE}" pid="7" name="_SourceUrl">
    <vt:lpwstr/>
  </property>
  <property fmtid="{D5CDD505-2E9C-101B-9397-08002B2CF9AE}" pid="8" name="_SharedFileIndex">
    <vt:lpwstr/>
  </property>
  <property fmtid="{D5CDD505-2E9C-101B-9397-08002B2CF9AE}" pid="9" name="ComplianceAssetId">
    <vt:lpwstr/>
  </property>
  <property fmtid="{D5CDD505-2E9C-101B-9397-08002B2CF9AE}" pid="10" name="TemplateUrl">
    <vt:lpwstr/>
  </property>
  <property fmtid="{D5CDD505-2E9C-101B-9397-08002B2CF9AE}" pid="11" name="_ExtendedDescription">
    <vt:lpwstr/>
  </property>
  <property fmtid="{D5CDD505-2E9C-101B-9397-08002B2CF9AE}" pid="12" name="TriggerFlowInfo">
    <vt:lpwstr/>
  </property>
</Properties>
</file>