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RB GPIO Mapping documents/Archive/"/>
    </mc:Choice>
  </mc:AlternateContent>
  <xr:revisionPtr revIDLastSave="1394" documentId="8_{1EB18353-074A-4CA8-A53D-FA82ADD55BEA}" xr6:coauthVersionLast="47" xr6:coauthVersionMax="47" xr10:uidLastSave="{F3B24D26-DB65-423D-98FB-FF28293E2056}"/>
  <bookViews>
    <workbookView xWindow="-14850" yWindow="-16440" windowWidth="29040" windowHeight="15720" activeTab="4" xr2:uid="{00000000-000D-0000-FFFF-FFFF00000000}"/>
  </bookViews>
  <sheets>
    <sheet name="Version Tracking" sheetId="3" r:id="rId1"/>
    <sheet name="BoardID" sheetId="65" r:id="rId2"/>
    <sheet name="Pin Strap Configuration" sheetId="51" r:id="rId3"/>
    <sheet name="GPIO" sheetId="71" r:id="rId4"/>
    <sheet name="HSIO" sheetId="39" r:id="rId5"/>
    <sheet name="USB" sheetId="70" r:id="rId6"/>
    <sheet name="Rework_Config" sheetId="74" r:id="rId7"/>
    <sheet name="MRC" sheetId="53"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 name="ERB Validation Gap" sheetId="73" r:id="rId21"/>
  </sheets>
  <externalReferences>
    <externalReference r:id="rId22"/>
  </externalReferences>
  <definedNames>
    <definedName name="_xlnm._FilterDatabase" localSheetId="3" hidden="1">GPIO!$A$14:$BA$204</definedName>
    <definedName name="_xlnm._FilterDatabase" localSheetId="19" hidden="1">GPIO_RVP_team_reference!$A$13:$BH$203</definedName>
    <definedName name="_xlnm._FilterDatabase" localSheetId="10"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tc={E4BB68FD-A5B1-491E-91FE-CC0A2F892B17}</author>
    <author>tc={DB9BC826-6A2C-4050-8208-6D6E30C0781D}</author>
    <author>tc={D21C2366-85C5-4BBB-8437-E929DEBC641D}</author>
    <author>tc={B6459368-561A-4E31-9AC2-D6F1283EB18A}</author>
    <author>tc={C122E27D-7742-4C2D-A2B2-2070D738BC79}</author>
    <author>K S, Vachana</author>
    <author>tc={320386C4-D1BA-46E5-B912-921DBD3B896F}</author>
    <author>tc={7F3E9875-2A22-4781-8D3C-FF5A9237AF41}</author>
    <author>tc={170A48A2-7965-47D4-88CC-AA08363CE9FF}</author>
    <author>tc={7A94A317-D0F1-4E3B-9859-C553F542CED3}</author>
    <author>tc={7F1BAA9D-2060-44F0-BE2B-A24ACE59B128}</author>
    <author>tc={420A5440-E401-4285-9A88-74FCBDBB7F65}</author>
    <author>Parameswaran, Pharveen</author>
    <author>tc={5D84D9D4-D333-4650-8391-FC6AB9FD51E8}</author>
    <author>tc={9E02E513-2D16-43D7-B652-CEE4F439380E}</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K23" authorId="0"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L23" authorId="1"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L28" authorId="2"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L30" authorId="3" shapeId="0" xr:uid="{B6459368-561A-4E31-9AC2-D6F1283EB18A}">
      <text>
        <t>[Threaded comment]
Your version of Excel allows you to read this threaded comment; however, any edits to it will get removed if the file is opened in a newer version of Excel. Learn more: https://go.microsoft.com/fwlink/?linkid=870924
Comment:
    chrome</t>
      </text>
    </comment>
    <comment ref="M49" authorId="4" shapeId="0" xr:uid="{C122E27D-7742-4C2D-A2B2-2070D738BC79}">
      <text>
        <t>[Threaded comment]
Your version of Excel allows you to read this threaded comment; however, any edits to it will get removed if the file is opened in a newer version of Excel. Learn more: https://go.microsoft.com/fwlink/?linkid=870924
Comment:
    Chrome signal</t>
      </text>
    </comment>
    <comment ref="K60" authorId="5" shapeId="0" xr:uid="{A539CD41-7771-4E29-866F-51E3944BF289}">
      <text>
        <r>
          <rPr>
            <b/>
            <sz val="9"/>
            <color indexed="81"/>
            <rFont val="Tahoma"/>
            <family val="2"/>
          </rPr>
          <t>K S, Vachana:</t>
        </r>
        <r>
          <rPr>
            <sz val="9"/>
            <color indexed="81"/>
            <rFont val="Tahoma"/>
            <family val="2"/>
          </rPr>
          <t xml:space="preserve">
for WWAN module
</t>
        </r>
      </text>
    </comment>
    <comment ref="L67" authorId="6" shapeId="0" xr:uid="{320386C4-D1BA-46E5-B912-921DBD3B896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L69" authorId="7" shapeId="0" xr:uid="{7F3E9875-2A22-4781-8D3C-FF5A9237AF4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L73" authorId="8" shapeId="0" xr:uid="{170A48A2-7965-47D4-88CC-AA08363CE9FF}">
      <text>
        <t>[Threaded comment]
Your version of Excel allows you to read this threaded comment; however, any edits to it will get removed if the file is opened in a newer version of Excel. Learn more: https://go.microsoft.com/fwlink/?linkid=870924
Comment:
    Chrome Signal
Reply:
    Removed FPMCU</t>
      </text>
    </comment>
    <comment ref="K82"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K10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L106" authorId="11" shapeId="0" xr:uid="{420A5440-E401-4285-9A88-74FCBDBB7F65}">
      <text>
        <t>[Threaded comment]
Your version of Excel allows you to read this threaded comment; however, any edits to it will get removed if the file is opened in a newer version of Excel. Learn more: https://go.microsoft.com/fwlink/?linkid=870924
Comment:
    Chrome signal</t>
      </text>
    </comment>
    <comment ref="L111" authorId="12" shapeId="0" xr:uid="{44F2555F-ED81-4190-A377-741D2F63DE56}">
      <text>
        <r>
          <rPr>
            <b/>
            <sz val="9"/>
            <color indexed="81"/>
            <rFont val="Tahoma"/>
            <family val="2"/>
          </rPr>
          <t>Parameswaran, Pharveen:</t>
        </r>
        <r>
          <rPr>
            <sz val="9"/>
            <color indexed="81"/>
            <rFont val="Tahoma"/>
            <family val="2"/>
          </rPr>
          <t xml:space="preserve">
Branching removed</t>
        </r>
      </text>
    </comment>
    <comment ref="K117" authorId="13"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L120" authorId="1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M120" authorId="15"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L121" authorId="16"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O138" authorId="17"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O139" authorId="18"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O140" authorId="19"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O142" authorId="20"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21"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N167" authorId="22"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N168" authorId="23"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tc={1D2431F3-F116-40BF-B17F-4C8D6634AE98}</author>
  </authors>
  <commentList>
    <comment ref="B54" authorId="0" shapeId="0" xr:uid="{1D2431F3-F116-40BF-B17F-4C8D6634AE9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<sst xmlns="http://schemas.openxmlformats.org/spreadsheetml/2006/main" count="13485" uniqueCount="2256">
  <si>
    <t>Title</t>
  </si>
  <si>
    <t>Revision</t>
  </si>
  <si>
    <t>Date</t>
  </si>
  <si>
    <t>Change Details</t>
  </si>
  <si>
    <t>Comments</t>
  </si>
  <si>
    <t>Initial Draft for N-1 GPIO Allocation</t>
  </si>
  <si>
    <t>Rev 0.1</t>
  </si>
  <si>
    <t>WW37p5</t>
  </si>
  <si>
    <t xml:space="preserve">Initial draft </t>
  </si>
  <si>
    <t>Rev0.5</t>
  </si>
  <si>
    <t>WW38P4</t>
  </si>
  <si>
    <t>Shared with BIOS and IFWI teams</t>
  </si>
  <si>
    <t>WW39P1</t>
  </si>
  <si>
    <t>Updated review feedbacks</t>
  </si>
  <si>
    <t>Rev0.6</t>
  </si>
  <si>
    <t>WW39p2</t>
  </si>
  <si>
    <t>1. Updated the mapping for few GPIO's changes highlighted in GPIO tab with color code
2. Added the ISH ports default and rework port details. 
3. updated board ID tab
4. Added SSID details in Audio Tab
5. PCIE mapping change to support 1x2 config</t>
  </si>
  <si>
    <t>Rev0.8</t>
  </si>
  <si>
    <t>WW40p5</t>
  </si>
  <si>
    <t xml:space="preserve">1. GPP_C10 , GPP_B9 updated Pmode, direction, Txstate, Rstconfig
2. GPP_A_8 set Txstate as HIGH
3. GPP_E7 &amp; F16 updated Pmode, direction, Txstate, Rstconfig
4. GPP_F23 updated GPIO direction to IN
5. Added remarks in HSIO tab for NIST recovery enablement
</t>
  </si>
  <si>
    <t>Rev0.85</t>
  </si>
  <si>
    <t>WW41p5</t>
  </si>
  <si>
    <t>1. updated MRC table based on latest bit swizzling
2. Updated some incorrect Pmode, GPIODir, GPIOTxState</t>
  </si>
  <si>
    <t>Rev0.9</t>
  </si>
  <si>
    <t>WW43p3</t>
  </si>
  <si>
    <t>1. Updated these GPIOs (GPP_A13, GPP_B9, GPP_B25, GPP_C8, GPP_C10, GPP_C15, GPP_D2, GPP_D3, GPP_E6) PadRstconfig, TxState, Pmode &amp; Direction.
2. Corrected GPP_A_2 bump name</t>
  </si>
  <si>
    <t>Rev0.91</t>
  </si>
  <si>
    <t>WW45p2</t>
  </si>
  <si>
    <t>1. GPP_B_17: Sx = GpioV2IntEdge|GpioV2IntSci, PadRstCfg = Deep GPIO reset.</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</si>
  <si>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</si>
  <si>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</si>
  <si>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</si>
  <si>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</si>
  <si>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</si>
  <si>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</si>
  <si>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</si>
  <si>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</si>
  <si>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</si>
  <si>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</si>
  <si>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</si>
  <si>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</si>
  <si>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</si>
  <si>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</si>
  <si>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</si>
  <si>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</si>
  <si>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</si>
  <si>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</si>
  <si>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</si>
  <si>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</si>
  <si>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</si>
  <si>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</si>
  <si>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</si>
  <si>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</si>
  <si>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</si>
  <si>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</si>
  <si>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</si>
  <si>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</si>
  <si>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</si>
  <si>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</si>
  <si>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</si>
  <si>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</si>
  <si>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</si>
  <si>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</si>
  <si>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</si>
  <si>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</si>
  <si>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</si>
  <si>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</si>
  <si>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</si>
  <si>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</si>
  <si>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</si>
  <si>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</si>
  <si>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</si>
  <si>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</si>
  <si>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</si>
  <si>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</si>
  <si>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</si>
  <si>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</si>
  <si>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</si>
  <si>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</si>
  <si>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</si>
  <si>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</si>
  <si>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</si>
  <si>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</si>
  <si>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</si>
  <si>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</si>
  <si>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</si>
  <si>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</si>
  <si>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</si>
  <si>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</si>
  <si>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</si>
  <si>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</si>
  <si>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</si>
  <si>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</si>
  <si>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0x20</t>
  </si>
  <si>
    <t>1b</t>
  </si>
  <si>
    <t>WCL DDR5 PPV SKU</t>
  </si>
  <si>
    <t>1c</t>
  </si>
  <si>
    <t>WCL DDR5 PnP SKU</t>
  </si>
  <si>
    <t>010</t>
  </si>
  <si>
    <t>1d</t>
  </si>
  <si>
    <t>WCL DDR5 Chrome SKU</t>
  </si>
  <si>
    <t>011</t>
  </si>
  <si>
    <t>1e</t>
  </si>
  <si>
    <t>100</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</si>
  <si>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</si>
  <si>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</si>
  <si>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</si>
  <si>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</si>
  <si>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</si>
  <si>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</si>
  <si>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</si>
  <si>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</si>
  <si>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</si>
  <si>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</si>
  <si>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</si>
  <si>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</si>
  <si>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</si>
  <si>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</si>
  <si>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</si>
  <si>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</si>
  <si>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</si>
  <si>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</si>
  <si>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</si>
  <si>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</si>
  <si>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</si>
  <si>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</si>
  <si>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</si>
  <si>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</si>
  <si>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</si>
  <si>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</si>
  <si>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</si>
  <si>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</si>
  <si>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</si>
  <si>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GPIO #</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</si>
  <si>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</si>
  <si>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</si>
  <si>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</si>
  <si>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</si>
  <si>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</si>
  <si>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</si>
  <si>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</si>
  <si>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</si>
  <si>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</si>
  <si>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</si>
  <si>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</si>
  <si>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</si>
  <si>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</si>
  <si>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</si>
  <si>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</si>
  <si>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</si>
  <si>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</si>
  <si>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</si>
  <si>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</si>
  <si>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</si>
  <si>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</si>
  <si>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</si>
  <si>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</si>
  <si>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</si>
  <si>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</si>
  <si>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</si>
  <si>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</si>
  <si>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</si>
  <si>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</si>
  <si>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</si>
  <si>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</si>
  <si>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</si>
  <si>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</si>
  <si>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</si>
  <si>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</si>
  <si>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</si>
  <si>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</si>
  <si>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</si>
  <si>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</si>
  <si>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</si>
  <si>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</si>
  <si>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</si>
  <si>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</si>
  <si>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</si>
  <si>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</si>
  <si>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</si>
  <si>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</si>
  <si>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</si>
  <si>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</si>
  <si>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</si>
  <si>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</si>
  <si>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</si>
  <si>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</si>
  <si>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</si>
  <si>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</si>
  <si>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</si>
  <si>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</si>
  <si>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</si>
  <si>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</si>
  <si>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</si>
  <si>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</si>
  <si>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</si>
  <si>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</si>
  <si>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</si>
  <si>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</si>
  <si>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</si>
  <si>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</si>
  <si>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</si>
  <si>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</si>
  <si>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</si>
  <si>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</si>
  <si>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</si>
  <si>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</si>
  <si>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</si>
  <si>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</si>
  <si>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</si>
  <si>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</si>
  <si>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</si>
  <si>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</si>
  <si>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</si>
  <si>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</si>
  <si>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</si>
  <si>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</si>
  <si>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</si>
  <si>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</si>
  <si>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</si>
  <si>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</si>
  <si>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</si>
  <si>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</si>
  <si>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</si>
  <si>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</si>
  <si>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</si>
  <si>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</si>
  <si>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</si>
  <si>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</si>
  <si>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</si>
  <si>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</si>
  <si>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</si>
  <si>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</si>
  <si>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</si>
  <si>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</si>
  <si>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</si>
  <si>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</si>
  <si>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</si>
  <si>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</si>
  <si>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</si>
  <si>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</si>
  <si>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</si>
  <si>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</si>
  <si>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</si>
  <si>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</si>
  <si>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</si>
  <si>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</si>
  <si>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</si>
  <si>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</si>
  <si>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</si>
  <si>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</si>
  <si>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</si>
  <si>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</si>
  <si>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</si>
  <si>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Platform Name</t>
  </si>
  <si>
    <t>WCL</t>
  </si>
  <si>
    <t>SKU</t>
  </si>
  <si>
    <t>RVP1_WCL_DDR5_SODIMM_T3_ERB</t>
  </si>
  <si>
    <t>Board Id</t>
  </si>
  <si>
    <t>Boad Name</t>
  </si>
  <si>
    <t>DDR5 SODIMM T3 RVP1</t>
  </si>
  <si>
    <t>PCH ID</t>
  </si>
  <si>
    <t>Number of Communities</t>
  </si>
  <si>
    <t>Number of GPIO Pins</t>
  </si>
  <si>
    <t>changes form previous release</t>
  </si>
  <si>
    <t>Field Ownership-BIOS\RVP\SPEC</t>
  </si>
  <si>
    <t>Interposer Routing</t>
  </si>
  <si>
    <t>ERB Routing</t>
  </si>
  <si>
    <t>Ownership of fields - BIOS\ RVP</t>
  </si>
  <si>
    <t>Spec</t>
  </si>
  <si>
    <t>N Silicon - PTL-UH - Spec</t>
  </si>
  <si>
    <t>N Silicon - WCL - Spec</t>
  </si>
  <si>
    <t>RVP</t>
  </si>
  <si>
    <t>BIOS/RVP</t>
  </si>
  <si>
    <t>BIOS</t>
  </si>
  <si>
    <t>SPEC</t>
  </si>
  <si>
    <t xml:space="preserve"> </t>
  </si>
  <si>
    <t>GPIO Pin</t>
  </si>
  <si>
    <t>Group</t>
  </si>
  <si>
    <t>Community</t>
  </si>
  <si>
    <t>N-1 Silicon BUMP NAME - PTL-UH</t>
  </si>
  <si>
    <t>N Silicon BUMP NAME - WCL</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</si>
  <si>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</si>
  <si>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</si>
  <si>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</si>
  <si>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</si>
  <si>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</si>
  <si>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</si>
  <si>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</si>
  <si>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</si>
  <si>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</si>
  <si>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</si>
  <si>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</si>
  <si>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</si>
  <si>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</si>
  <si>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</si>
  <si>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</si>
  <si>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</si>
  <si>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</si>
  <si>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</si>
  <si>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</si>
  <si>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</si>
  <si>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</si>
  <si>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</si>
  <si>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</si>
  <si>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</si>
  <si>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</si>
  <si>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</si>
  <si>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Group Name</t>
  </si>
  <si>
    <t>PTL-UH</t>
  </si>
  <si>
    <t>Strap - 15</t>
  </si>
  <si>
    <t>SOC Default Pmode - PTL-UH</t>
  </si>
  <si>
    <t>N-1 to N 
Silicon 
GPIO 
Mapping</t>
  </si>
  <si>
    <t>SOC Default Pmode - WCL</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</si>
  <si>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</si>
  <si>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</si>
  <si>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</si>
  <si>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</si>
  <si>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</si>
  <si>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</si>
  <si>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</si>
  <si>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</si>
  <si>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</si>
  <si>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</si>
  <si>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</si>
  <si>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</si>
  <si>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</si>
  <si>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</si>
  <si>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</si>
  <si>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</si>
  <si>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</si>
  <si>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</si>
  <si>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</si>
  <si>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</si>
  <si>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</si>
  <si>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</si>
  <si>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</si>
  <si>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</si>
  <si>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</si>
  <si>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</si>
  <si>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</si>
  <si>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</si>
  <si>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</si>
  <si>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</si>
  <si>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</si>
  <si>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</si>
  <si>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</si>
  <si>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</si>
  <si>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</si>
  <si>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</si>
  <si>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</si>
  <si>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</si>
  <si>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</si>
  <si>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</si>
  <si>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</si>
  <si>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</si>
  <si>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</si>
  <si>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</si>
  <si>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Native F1/GP-In</t>
  </si>
  <si>
    <t>1:1</t>
  </si>
  <si>
    <t>ESPI_IO0_EC_R</t>
  </si>
  <si>
    <t>ESPI_IO0_HDR</t>
  </si>
  <si>
    <t>TP_ESPI_IO0_AIC</t>
  </si>
  <si>
    <t>eSPI</t>
  </si>
  <si>
    <t>EC/ESPI HDR/MECC</t>
  </si>
  <si>
    <t>HOST</t>
  </si>
  <si>
    <t>Default</t>
  </si>
  <si>
    <t>Native F1</t>
  </si>
  <si>
    <t>NA</t>
  </si>
  <si>
    <t>RO - 71h</t>
  </si>
  <si>
    <t>Pin</t>
  </si>
  <si>
    <t>gpp_a_1</t>
  </si>
  <si>
    <t>GPP_A_1_ESPI_IO_1</t>
  </si>
  <si>
    <t>ESPI_IO1_EC_R</t>
  </si>
  <si>
    <t>ESPI_IO1_HDR</t>
  </si>
  <si>
    <t>TP_ESPI_IO1_AIC</t>
  </si>
  <si>
    <t>RO - 72h</t>
  </si>
  <si>
    <t>gpp_a_2</t>
  </si>
  <si>
    <t>GPP_A_2_ESPI_IO_2_PRIPWRDNACK</t>
  </si>
  <si>
    <t>Native F1/Native F2</t>
  </si>
  <si>
    <t>ESPI_IO2_EC_R</t>
  </si>
  <si>
    <t>ESPI_IO2_HDR</t>
  </si>
  <si>
    <t>TP_ESPI_IO2_AIC</t>
  </si>
  <si>
    <t>RO - 73h</t>
  </si>
  <si>
    <t>gpp_a_3</t>
  </si>
  <si>
    <t>GPP_A_3_ESPI_IO_3_PRIACK_B</t>
  </si>
  <si>
    <t>ESPI_IO3_EC_R</t>
  </si>
  <si>
    <t>ESPI_IO3_HDR</t>
  </si>
  <si>
    <t>TP_ESPI_IO3_AIC</t>
  </si>
  <si>
    <t>RO - 74h</t>
  </si>
  <si>
    <t>gpp_a_4</t>
  </si>
  <si>
    <t>GPP_A_4_ESPI_CS0_B</t>
  </si>
  <si>
    <t>ESPI_CS0_EC_R_N</t>
  </si>
  <si>
    <t>ESPI_CS0_HDR_N</t>
  </si>
  <si>
    <t>TP_ESPI_CS0_AIC_N</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</si>
  <si>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</si>
  <si>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</si>
  <si>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</si>
  <si>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</si>
  <si>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</si>
  <si>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</si>
  <si>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</si>
  <si>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</si>
  <si>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</si>
  <si>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</si>
  <si>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</si>
  <si>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</si>
  <si>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</si>
  <si>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</si>
  <si>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Not Used</t>
  </si>
  <si>
    <t>GPIO removed for WCL</t>
  </si>
  <si>
    <t>gpp_a_8</t>
  </si>
  <si>
    <t>GPP_A_8_OSSE_SMLCLK</t>
  </si>
  <si>
    <t>GP-In</t>
  </si>
  <si>
    <t>M2_GEN4_SSD_RESET_N</t>
  </si>
  <si>
    <t>TP_X4_PCIE_SLOT2_PWR_EN</t>
  </si>
  <si>
    <t>MiscA</t>
  </si>
  <si>
    <t>M.2 Gen4 SSD/X4 DT slot</t>
  </si>
  <si>
    <t>GPIO reset</t>
  </si>
  <si>
    <t>OUT</t>
  </si>
  <si>
    <t>High</t>
  </si>
  <si>
    <t>RO - 19h</t>
  </si>
  <si>
    <t>1.8V</t>
  </si>
  <si>
    <t>Valid</t>
  </si>
  <si>
    <t>gpp_a_9</t>
  </si>
  <si>
    <t>GPP_A_9_OSSE_SMLDATA</t>
  </si>
  <si>
    <t>M.2_WWAN_FCP_OFF_N</t>
  </si>
  <si>
    <t>MCIO_P2_GPIO_PWR_EN</t>
  </si>
  <si>
    <t>M.2 WWAN/MCIO AoB</t>
  </si>
  <si>
    <t>ResetResume</t>
  </si>
  <si>
    <t>RO - 1Ah</t>
  </si>
  <si>
    <t>gpp_a_10</t>
  </si>
  <si>
    <t>GPP_A_10_OSSE_SMLALERT_B</t>
  </si>
  <si>
    <t>M.2_WWAN_DISABLE_N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</si>
  <si>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</si>
  <si>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</si>
  <si>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</si>
  <si>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</si>
  <si>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</si>
  <si>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</si>
  <si>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</si>
  <si>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</si>
  <si>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</si>
  <si>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</si>
  <si>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</si>
  <si>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</si>
  <si>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</si>
  <si>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</si>
  <si>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</si>
  <si>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</si>
  <si>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</si>
  <si>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</si>
  <si>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</si>
  <si>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t>
  </si>
  <si>
    <t>GPP_A_13_ESPI_CS1_B_PCIE_LNK_DOWN</t>
  </si>
  <si>
    <t>PCIE_LNK_DOWN</t>
  </si>
  <si>
    <t>ESPI_CS1_HDR_N</t>
  </si>
  <si>
    <t>SAR_DPR_PCH</t>
  </si>
  <si>
    <t>TCH_PAD_INT_N</t>
  </si>
  <si>
    <t>TP_ESPI_CS1_AIC_N</t>
  </si>
  <si>
    <t>X4_SLOT_WAKE_N</t>
  </si>
  <si>
    <t>ESPI HDR/Sensor HDR/TCHPAD/MECC</t>
  </si>
  <si>
    <t>Native F2</t>
  </si>
  <si>
    <t>RO - 1Eh</t>
  </si>
  <si>
    <t>gpp_a_14</t>
  </si>
  <si>
    <t>gpp_a_15</t>
  </si>
  <si>
    <t>GPP_A_15_DNX_FORCE_RELOAD</t>
  </si>
  <si>
    <t>GPP_A15_DNX_FORCE_RELOAD</t>
  </si>
  <si>
    <t>CODEC_GPIO_EN</t>
  </si>
  <si>
    <t>Dnx/Type-C</t>
  </si>
  <si>
    <t>RO - 20h</t>
  </si>
  <si>
    <t>gpp_a_16</t>
  </si>
  <si>
    <t>GPP_A_16_ESPI_CS2_B</t>
  </si>
  <si>
    <t>RO - 21h</t>
  </si>
  <si>
    <t>gpp_a_17</t>
  </si>
  <si>
    <t>GPP_A_17_ESPI_CS3_B</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</si>
  <si>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</si>
  <si>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</si>
  <si>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</si>
  <si>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</si>
  <si>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</si>
  <si>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</si>
  <si>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</si>
  <si>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</si>
  <si>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</si>
  <si>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</si>
  <si>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</si>
  <si>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</si>
  <si>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</si>
  <si>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</si>
  <si>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</si>
  <si>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</si>
  <si>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</si>
  <si>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</si>
  <si>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</si>
  <si>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</si>
  <si>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</si>
  <si>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</si>
  <si>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</si>
  <si>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</si>
  <si>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</si>
  <si>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</si>
  <si>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</si>
  <si>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</si>
  <si>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</si>
  <si>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</si>
  <si>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</si>
  <si>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</si>
  <si>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</si>
  <si>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</si>
  <si>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Strap</t>
  </si>
  <si>
    <t>GP-Out</t>
  </si>
  <si>
    <t>ISH_GP_0_SNSR_HDR</t>
  </si>
  <si>
    <t>USB_CAMERA_WP</t>
  </si>
  <si>
    <t>MIPI60_VISA2CH3_D2</t>
  </si>
  <si>
    <t>Sensor HDR/MIPI VISA/Camera</t>
  </si>
  <si>
    <t>Native F4</t>
  </si>
  <si>
    <t>RO - 46h</t>
  </si>
  <si>
    <t>gpp_b_5</t>
  </si>
  <si>
    <t>GPP_B_5_BK_1_SBK_1_ISH_GP_1</t>
  </si>
  <si>
    <t>ISH_GP_1_SNSR_HDR</t>
  </si>
  <si>
    <t>MCIO_P1_GPIO_PWR_EN</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</si>
  <si>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</si>
  <si>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</si>
  <si>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</si>
  <si>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</si>
  <si>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</si>
  <si>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</si>
  <si>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</si>
  <si>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</si>
  <si>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</si>
  <si>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</si>
  <si>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</si>
  <si>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</si>
  <si>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</si>
  <si>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</si>
  <si>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</si>
  <si>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</si>
  <si>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</si>
  <si>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</si>
  <si>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</si>
  <si>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</si>
  <si>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</si>
  <si>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</si>
  <si>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</si>
  <si>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</si>
  <si>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</si>
  <si>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</si>
  <si>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MCIO_P4_GPIO_PWR_EN</t>
  </si>
  <si>
    <t>MOD_TCSS1_DISP_HPD1</t>
  </si>
  <si>
    <t>M.2 TCSS module / MCIO AoB</t>
  </si>
  <si>
    <t>RO - 4Bh</t>
  </si>
  <si>
    <t>gpp_b_10</t>
  </si>
  <si>
    <t>GPP_B_10_DDSP_HPD2_DISP_MISC2</t>
  </si>
  <si>
    <t>TP_MOD_TCSS1_DISP_HPD2</t>
  </si>
  <si>
    <t>TP_X4_DT_PCIE2_RST_N</t>
  </si>
  <si>
    <t>USB_CAMERA_SLP_N</t>
  </si>
  <si>
    <t>M.2 TCSS module / X4 DT slot</t>
  </si>
  <si>
    <t>RO - 4Ch</t>
  </si>
  <si>
    <t>gpp_b_12</t>
  </si>
  <si>
    <t>GPP_B_12_SLP_S0_B</t>
  </si>
  <si>
    <t>PM_SLP_S0_N</t>
  </si>
  <si>
    <t>EC/Platform</t>
  </si>
  <si>
    <t>RO - 4Eh</t>
  </si>
  <si>
    <t>gpp_b_13</t>
  </si>
  <si>
    <t>GPP_B_13_PLTRST_B</t>
  </si>
  <si>
    <t>PLT_RST_N</t>
  </si>
  <si>
    <t>EC</t>
  </si>
  <si>
    <t>RO - 4Fh</t>
  </si>
  <si>
    <t>gpp_b_11</t>
  </si>
  <si>
    <t>GPP_B_11_USB2_OC1_B_DDSP_HPD3_DISP_MISC3</t>
  </si>
  <si>
    <t>Not 1:1</t>
  </si>
  <si>
    <t>GPP_B_14_USB2_OC1_B_DDSP_HPDB_DISP_MISCB</t>
  </si>
  <si>
    <t>GPP_B14_DDSP_HPDB</t>
  </si>
  <si>
    <t>GPP_B14_USB2_R_OC1_N</t>
  </si>
  <si>
    <t>EC_GPPC_B14</t>
  </si>
  <si>
    <t>Display-eDP / USB OC/EC</t>
  </si>
  <si>
    <t>RO - 50h</t>
  </si>
  <si>
    <t>gpp_b_15</t>
  </si>
  <si>
    <t>GPP_B_15_USB2_OC3_B</t>
  </si>
  <si>
    <t>RO - 51h</t>
  </si>
  <si>
    <t>gpp_b_16</t>
  </si>
  <si>
    <t>GPP_B_16_TBT_LSX1_OE</t>
  </si>
  <si>
    <t>COINLESS_MODE_SELECT</t>
  </si>
  <si>
    <t>Others</t>
  </si>
  <si>
    <t>RO - 52h</t>
  </si>
  <si>
    <t>gpp_b_17</t>
  </si>
  <si>
    <t>GPP_B_17_TBT_LSX0_OE_L_VDDEN2</t>
  </si>
  <si>
    <t>GPP_B_17</t>
  </si>
  <si>
    <t>SPI_TPM_INT_N</t>
  </si>
  <si>
    <t>UART_BT_WAKE_LS_N</t>
  </si>
  <si>
    <t>GPP_B17_FPS_PWREN</t>
  </si>
  <si>
    <t>MCIO_P3_GPIO_PRSNT_N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</si>
  <si>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</si>
  <si>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</si>
  <si>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</si>
  <si>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</si>
  <si>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</si>
  <si>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</si>
  <si>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</si>
  <si>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</si>
  <si>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</si>
  <si>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</si>
  <si>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</si>
  <si>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</si>
  <si>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</si>
  <si>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</si>
  <si>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</si>
  <si>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</si>
  <si>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</si>
  <si>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</si>
  <si>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</si>
  <si>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</si>
  <si>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</si>
  <si>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M.2_WWAN_RST_N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</si>
  <si>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</si>
  <si>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</si>
  <si>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</si>
  <si>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</si>
  <si>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</si>
  <si>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</si>
  <si>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</si>
  <si>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</si>
  <si>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</si>
  <si>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</si>
  <si>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</si>
  <si>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</si>
  <si>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</si>
  <si>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</si>
  <si>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</si>
  <si>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</si>
  <si>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</si>
  <si>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</si>
  <si>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</si>
  <si>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</si>
  <si>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</si>
  <si>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</si>
  <si>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</si>
  <si>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</si>
  <si>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</si>
  <si>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</si>
  <si>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</si>
  <si>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VISA/M.2 WWAN</t>
  </si>
  <si>
    <t>RO - 59h</t>
  </si>
  <si>
    <t>gpp_b_24</t>
  </si>
  <si>
    <t>GPP_B_24_ESPI_ALERT0_B</t>
  </si>
  <si>
    <t>ESPI_ALERT0_EC_R_N</t>
  </si>
  <si>
    <t>ESPI_ALERT0_HDR_N</t>
  </si>
  <si>
    <t>TP_ESPI_ALERT0_AIC_N</t>
  </si>
  <si>
    <t>RO - 5Ah</t>
  </si>
  <si>
    <t>gpp_b_25</t>
  </si>
  <si>
    <t>GPP_B_25_ESPI_ALERT1_B</t>
  </si>
  <si>
    <t>ESPI_ALERT1_HDR_N</t>
  </si>
  <si>
    <t>TP_ESPI_ALERT1_HDR_N</t>
  </si>
  <si>
    <t>X4 DT slot /ESPI HDR</t>
  </si>
  <si>
    <t>RO - 5Bh</t>
  </si>
  <si>
    <t>Invalid</t>
  </si>
  <si>
    <t>gpp_c_0</t>
  </si>
  <si>
    <t>GPP_C</t>
  </si>
  <si>
    <t>0</t>
  </si>
  <si>
    <t>GPP_C_0_SMBCLK</t>
  </si>
  <si>
    <t>DRAM_HSCL</t>
  </si>
  <si>
    <t>SPD_SMB_CLK</t>
  </si>
  <si>
    <t>WWAN_SMB_CLK_R</t>
  </si>
  <si>
    <t>SPD EEPROM/WWAN</t>
  </si>
  <si>
    <t>RO - 2Ah</t>
  </si>
  <si>
    <t>gpp_c_1</t>
  </si>
  <si>
    <t>GPP_C_1_SMBDATA</t>
  </si>
  <si>
    <t>DRAM_HSDA</t>
  </si>
  <si>
    <t>SPD_SMB_DATA</t>
  </si>
  <si>
    <t>WWAN_SMB_DATA_R</t>
  </si>
  <si>
    <t>RO - 2Bh</t>
  </si>
  <si>
    <t>gpp_c_2</t>
  </si>
  <si>
    <t>GPP_C_2_SMBALERT_B</t>
  </si>
  <si>
    <t>Native F1/GP-Out</t>
  </si>
  <si>
    <t>SMB_ALERT_N</t>
  </si>
  <si>
    <t>MiscC</t>
  </si>
  <si>
    <t>NativeF1</t>
  </si>
  <si>
    <t>RO - 2Ch</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</si>
  <si>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</si>
  <si>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</si>
  <si>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</si>
  <si>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</si>
  <si>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</si>
  <si>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</si>
  <si>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</si>
  <si>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</si>
  <si>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</si>
  <si>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</si>
  <si>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</si>
  <si>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</si>
  <si>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</si>
  <si>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</si>
  <si>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</si>
  <si>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</si>
  <si>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</si>
  <si>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</si>
  <si>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</si>
  <si>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</si>
  <si>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</si>
  <si>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</si>
  <si>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</si>
  <si>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</si>
  <si>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</si>
  <si>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</si>
  <si>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</si>
  <si>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</si>
  <si>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</si>
  <si>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</si>
  <si>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</si>
  <si>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</si>
  <si>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</si>
  <si>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</si>
  <si>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</si>
  <si>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</si>
  <si>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</si>
  <si>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</si>
  <si>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</si>
  <si>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</si>
  <si>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</si>
  <si>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</si>
  <si>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</si>
  <si>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</si>
  <si>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PCIE4_P2_CLKREQ2_N</t>
  </si>
  <si>
    <t>x4 DT Slot/MCIO AoB</t>
  </si>
  <si>
    <t>RO - 35h</t>
  </si>
  <si>
    <t>gpp_c_12</t>
  </si>
  <si>
    <t>GPP_C_12_SRCCLKREQ3_B</t>
  </si>
  <si>
    <t>CLKREQ3_X4_GEN4_M2_SSD_N</t>
  </si>
  <si>
    <t>CLKREQ3_GEN4_BIF_HDR_SSD_N</t>
  </si>
  <si>
    <t>M.2 Gen4 SSD/BIF HDR</t>
  </si>
  <si>
    <t>RO - 36h</t>
  </si>
  <si>
    <t>gpp_c_13</t>
  </si>
  <si>
    <t>GPP_C_13_SRCCLKREQ4_B</t>
  </si>
  <si>
    <t>CLKREQ4_X1_GEN4_M2_WWAN_N</t>
  </si>
  <si>
    <t>PCIE4_P3_CLKREQ4_N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</si>
  <si>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</si>
  <si>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</si>
  <si>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</si>
  <si>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</si>
  <si>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</si>
  <si>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</si>
  <si>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</si>
  <si>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</si>
  <si>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</si>
  <si>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</si>
  <si>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</si>
  <si>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</si>
  <si>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</si>
  <si>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</si>
  <si>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</si>
  <si>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</si>
  <si>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</si>
  <si>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</si>
  <si>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</si>
  <si>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</si>
  <si>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</si>
  <si>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</si>
  <si>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</si>
  <si>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</si>
  <si>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</si>
  <si>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</si>
  <si>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</si>
  <si>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</si>
  <si>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</si>
  <si>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</si>
  <si>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GPP_C_20_TBT_LSX2_A_DDP3_CTRLCLK</t>
  </si>
  <si>
    <t>GPP_C_22_DDPB_CTRLCLK</t>
  </si>
  <si>
    <t>DDPB_HDMI_CTRLCLK</t>
  </si>
  <si>
    <t>Display HDMI</t>
  </si>
  <si>
    <t>RO - 40h</t>
  </si>
  <si>
    <t>gpp_c_21</t>
  </si>
  <si>
    <t>GPP_C_21_TBT_LSX2_B_DDP3_CTRLDATA</t>
  </si>
  <si>
    <t>GPP_C_23_DDPB_CTRLDATA</t>
  </si>
  <si>
    <t>DDPB_HDMI_CTRLDATA</t>
  </si>
  <si>
    <t>RO - 41h</t>
  </si>
  <si>
    <t>gpp_d_0</t>
  </si>
  <si>
    <t>GPP_D</t>
  </si>
  <si>
    <t>GPP_D_0_IMGCLKOUT_1</t>
  </si>
  <si>
    <t>MiscD</t>
  </si>
  <si>
    <t>CRD2 Conn</t>
  </si>
  <si>
    <t>RO - 5Ch</t>
  </si>
  <si>
    <t>gpp_d_1</t>
  </si>
  <si>
    <t>GPP_D_1_A_I2C3_SDA_L_BKLTEN2_A_ISH_I2C2_SDA</t>
  </si>
  <si>
    <t>GPP_D_1_A_I2C3_SDA_A_ISH_I2C2_SDA</t>
  </si>
  <si>
    <t>MOD_TCSS1_TYP_A_VBUS_EN</t>
  </si>
  <si>
    <t>M.2 TCSS module</t>
  </si>
  <si>
    <t>RO - 5Dh</t>
  </si>
  <si>
    <t>gpp_d_2</t>
  </si>
  <si>
    <t>GPP_D_2_A_I2C3_SCL_L_BKLTCTL2_A_ISH_I2C2_SCL</t>
  </si>
  <si>
    <t>GPP_D_2_A_I2C3_SCL_A_ISH_I2C2_SCL</t>
  </si>
  <si>
    <t>SOC_WP_OD</t>
  </si>
  <si>
    <t>H1 &amp; Servo</t>
  </si>
  <si>
    <t>RO - 5Eh</t>
  </si>
  <si>
    <t>gpp_d_3</t>
  </si>
  <si>
    <t>GPP_D_3_CPU_GP_1</t>
  </si>
  <si>
    <t>M.2_WWAN_PERST_GPIO_N</t>
  </si>
  <si>
    <t>MIPI60_VISA2CH4_D4</t>
  </si>
  <si>
    <t>GPIRoutSci</t>
  </si>
  <si>
    <t>RO - 5Fh</t>
  </si>
  <si>
    <t>gpp_d_4</t>
  </si>
  <si>
    <t>GPP_D_4_IMGCLKOUT_0</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</si>
  <si>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</si>
  <si>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</si>
  <si>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</si>
  <si>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</si>
  <si>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</si>
  <si>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</si>
  <si>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</si>
  <si>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</si>
  <si>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</si>
  <si>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</si>
  <si>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</si>
  <si>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</si>
  <si>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</si>
  <si>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</si>
  <si>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</si>
  <si>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</si>
  <si>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</si>
  <si>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</si>
  <si>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</si>
  <si>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</si>
  <si>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</si>
  <si>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</si>
  <si>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</si>
  <si>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</si>
  <si>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</si>
  <si>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</si>
  <si>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</si>
  <si>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</si>
  <si>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</si>
  <si>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</si>
  <si>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</si>
  <si>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</si>
  <si>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</si>
  <si>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</si>
  <si>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</si>
  <si>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</si>
  <si>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</si>
  <si>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</si>
  <si>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</si>
  <si>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</si>
  <si>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</si>
  <si>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</si>
  <si>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</si>
  <si>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</si>
  <si>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</si>
  <si>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</si>
  <si>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</si>
  <si>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</si>
  <si>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</si>
  <si>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</si>
  <si>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</si>
  <si>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</si>
  <si>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</si>
  <si>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</si>
  <si>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</si>
  <si>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</si>
  <si>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</si>
  <si>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</si>
  <si>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</si>
  <si>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https://hsdes.intel.com/appstore/article/#/1509816498</t>
  </si>
  <si>
    <t>RO - 6Ah</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</si>
  <si>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</si>
  <si>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</si>
  <si>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</si>
  <si>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</si>
  <si>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</si>
  <si>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</si>
  <si>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</si>
  <si>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</si>
  <si>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</si>
  <si>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</si>
  <si>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</si>
  <si>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</si>
  <si>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RO - 6Eh</t>
  </si>
  <si>
    <t>gpp_d_19</t>
  </si>
  <si>
    <t>GPP_D_19_TBT_LSX0_OE</t>
  </si>
  <si>
    <t>WWAN_PWREN</t>
  </si>
  <si>
    <t>MOD_TCSS1_LSX_DIR_SEL</t>
  </si>
  <si>
    <t>MCIO_P3_GPIO_PWR_EN</t>
  </si>
  <si>
    <t>WWAN / Mod TCSS</t>
  </si>
  <si>
    <t>RO - 6Fh</t>
  </si>
  <si>
    <t>gpp_d_20</t>
  </si>
  <si>
    <t>GPP_D_20_SRCCLKREQ7_B</t>
  </si>
  <si>
    <t>RO - 70h</t>
  </si>
  <si>
    <t>gpp_d_21</t>
  </si>
  <si>
    <t>GPP_D_21_UFS_REFCLK_SRCCLKREQ8_B</t>
  </si>
  <si>
    <t>GPP_D_21_UFS_REFCLK</t>
  </si>
  <si>
    <t>GPP_D21_UFS_REFCLK</t>
  </si>
  <si>
    <t>UFS</t>
  </si>
  <si>
    <t>gpp_d_24</t>
  </si>
  <si>
    <t>GPP_D_24_ESPI_ALERT2_B</t>
  </si>
  <si>
    <t>gpp_d_25</t>
  </si>
  <si>
    <t>GPP_D_25_ESPI_ALERT3_B</t>
  </si>
  <si>
    <t>gpp_e_1</t>
  </si>
  <si>
    <t>GPP_E</t>
  </si>
  <si>
    <t>1</t>
  </si>
  <si>
    <t>GPP_E_1_CPU_GP_2_SLP_DRAM_B_A_ISH_GP_5</t>
  </si>
  <si>
    <t>PM_SLP_DRAM_N</t>
  </si>
  <si>
    <t>Memory</t>
  </si>
  <si>
    <t>gpp_e_2</t>
  </si>
  <si>
    <t>GPP_E_2_CPU_GP_3_VRALERT_B_ISH_GP_10</t>
  </si>
  <si>
    <t>WWAN_WAKE_GPIO_N</t>
  </si>
  <si>
    <t>GPP_E2_VRALERT_N</t>
  </si>
  <si>
    <t>ISH_GP_10_SNSR_HDR </t>
  </si>
  <si>
    <t>MiscE</t>
  </si>
  <si>
    <t>M.2 WWAN/Other/Sensor HDR/MCIO AoB</t>
  </si>
  <si>
    <t>gpp_e_3</t>
  </si>
  <si>
    <t>GPP_E_3_CPU_GP_0</t>
  </si>
  <si>
    <t>X4_DT_PCIE_RST_N</t>
  </si>
  <si>
    <t>X4 DT slot</t>
  </si>
  <si>
    <t>gpp_e_5</t>
  </si>
  <si>
    <t>GPP_E_5_ISH_GP_7</t>
  </si>
  <si>
    <t>ISH_GP_7_SNSR_HDR</t>
  </si>
  <si>
    <t>gpp_e_6</t>
  </si>
  <si>
    <t>GPP_E_6</t>
  </si>
  <si>
    <t>GPP_E6_PEN_DETECT</t>
  </si>
  <si>
    <t>Chrome</t>
  </si>
  <si>
    <t>gpp_e_7</t>
  </si>
  <si>
    <t>GPP_E_7_DDPA_CTRLCLK</t>
  </si>
  <si>
    <t>LAN_GPIO_RST_N</t>
  </si>
  <si>
    <t>DDPA_HDMI_CTRLCLK</t>
  </si>
  <si>
    <t>TCH_PNL2_PWR_EN</t>
  </si>
  <si>
    <t>BIOS_REC</t>
  </si>
  <si>
    <t>MCIO_P2_GPIO_PRSNT_N</t>
  </si>
  <si>
    <t>DDPA</t>
  </si>
  <si>
    <t>Touch panel2/Others/MECC/LAN</t>
  </si>
  <si>
    <t>gpp_e_8</t>
  </si>
  <si>
    <t>GPP_E_8_DDPA_CTRLDATA</t>
  </si>
  <si>
    <t>M.2_WAKE_ON_WWAN_N</t>
  </si>
  <si>
    <t>DDPA_HDMI_CTRLDATA</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</si>
  <si>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</si>
  <si>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</si>
  <si>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</si>
  <si>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</si>
  <si>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</si>
  <si>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</si>
  <si>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</si>
  <si>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</si>
  <si>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</si>
  <si>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</si>
  <si>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</si>
  <si>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M2_SSD_UFS_DET_MUX_SEL_N</t>
  </si>
  <si>
    <t>M.2 UFS</t>
  </si>
  <si>
    <t>gpp_e_11</t>
  </si>
  <si>
    <t>GPP_E_11_THC0_SPI1_CLK_GSPI0_CLK</t>
  </si>
  <si>
    <t>GP-In/Native F11</t>
  </si>
  <si>
    <t>THC0_SPI1_CLK_TCH_PNL1</t>
  </si>
  <si>
    <t>VISA2CH1_CLK</t>
  </si>
  <si>
    <t>THC0_GSPI0</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</si>
  <si>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</si>
  <si>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</si>
  <si>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</si>
  <si>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</si>
  <si>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</si>
  <si>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</si>
  <si>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</si>
  <si>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</si>
  <si>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</si>
  <si>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</si>
  <si>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</si>
  <si>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</si>
  <si>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</si>
  <si>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</si>
  <si>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</si>
  <si>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</si>
  <si>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</si>
  <si>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</si>
  <si>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</si>
  <si>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</si>
  <si>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</si>
  <si>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</si>
  <si>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</si>
  <si>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</si>
  <si>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</si>
  <si>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</si>
  <si>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</si>
  <si>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</si>
  <si>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</si>
  <si>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</si>
  <si>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</si>
  <si>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</si>
  <si>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</si>
  <si>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</si>
  <si>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</si>
  <si>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SOC_INT_L</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</si>
  <si>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</si>
  <si>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</si>
  <si>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</si>
  <si>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</si>
  <si>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</si>
  <si>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</si>
  <si>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</si>
  <si>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</si>
  <si>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</si>
  <si>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</si>
  <si>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</si>
  <si>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</si>
  <si>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</si>
  <si>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</si>
  <si>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</si>
  <si>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</si>
  <si>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</si>
  <si>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</si>
  <si>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</si>
  <si>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</si>
  <si>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</si>
  <si>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</si>
  <si>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</si>
  <si>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</si>
  <si>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</si>
  <si>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</si>
  <si>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</si>
  <si>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</si>
  <si>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</si>
  <si>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</si>
  <si>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</si>
  <si>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</si>
  <si>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</si>
  <si>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</si>
  <si>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GPP_F6_CNV_PA_BLANKING</t>
  </si>
  <si>
    <t>M.2 WLAN / M.2 WAN</t>
  </si>
  <si>
    <t>gpp_f_7</t>
  </si>
  <si>
    <t>GPP_F_7_FUSA_DIAGTEST_EN_IMGCLKOUT_2</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</si>
  <si>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</si>
  <si>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</si>
  <si>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</si>
  <si>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</si>
  <si>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</si>
  <si>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</si>
  <si>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</si>
  <si>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</si>
  <si>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</si>
  <si>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</si>
  <si>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</si>
  <si>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</si>
  <si>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</si>
  <si>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</si>
  <si>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</si>
  <si>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X4_PCIE_SLOT_PWR_EN</t>
  </si>
  <si>
    <t>ME_PWR_GATE_LED</t>
  </si>
  <si>
    <t>x4 Slot</t>
  </si>
  <si>
    <t>gpp_f_11</t>
  </si>
  <si>
    <t>GPP_F_11_THC1_SPI2_CLK_A_ISH_SPI_CLK_GSPI1_CLK</t>
  </si>
  <si>
    <t>THC1_SPI2_CLK_TCH_PNL2</t>
  </si>
  <si>
    <t>TP_MOD_TCSS1_TYP_A_VBUS_EN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</si>
  <si>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</si>
  <si>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</si>
  <si>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</si>
  <si>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</si>
  <si>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</si>
  <si>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</si>
  <si>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</si>
  <si>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</si>
  <si>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</si>
  <si>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</si>
  <si>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</si>
  <si>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</si>
  <si>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</si>
  <si>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</si>
  <si>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</si>
  <si>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</si>
  <si>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</si>
  <si>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</si>
  <si>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</si>
  <si>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</si>
  <si>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</si>
  <si>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</si>
  <si>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</si>
  <si>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</si>
  <si>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</si>
  <si>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</si>
  <si>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</si>
  <si>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</si>
  <si>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</si>
  <si>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</si>
  <si>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</si>
  <si>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</si>
  <si>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</si>
  <si>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</si>
  <si>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</si>
  <si>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</si>
  <si>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</si>
  <si>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</si>
  <si>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</si>
  <si>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</si>
  <si>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</si>
  <si>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</si>
  <si>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</si>
  <si>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</si>
  <si>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</si>
  <si>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</si>
  <si>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</si>
  <si>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</si>
  <si>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</si>
  <si>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</si>
  <si>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</si>
  <si>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</si>
  <si>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</si>
  <si>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</si>
  <si>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</si>
  <si>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</si>
  <si>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</si>
  <si>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</si>
  <si>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TP_X4_SLOT2_WAKE_N</t>
  </si>
  <si>
    <t>DNX_IN_PROG</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</si>
  <si>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</si>
  <si>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</si>
  <si>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</si>
  <si>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</si>
  <si>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</si>
  <si>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</si>
  <si>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</si>
  <si>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</si>
  <si>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</si>
  <si>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</si>
  <si>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</si>
  <si>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</si>
  <si>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</si>
  <si>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</si>
  <si>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</si>
  <si>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</si>
  <si>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</si>
  <si>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</si>
  <si>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</si>
  <si>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</si>
  <si>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</si>
  <si>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</si>
  <si>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</si>
  <si>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</si>
  <si>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</si>
  <si>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</si>
  <si>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</si>
  <si>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</si>
  <si>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</si>
  <si>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</si>
  <si>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</si>
  <si>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MCIO_P1_GPIO_PRSNT_N</t>
  </si>
  <si>
    <t>I2C23</t>
  </si>
  <si>
    <t>M.2 WLAN /MCIO AoB</t>
  </si>
  <si>
    <t>RO - 27h</t>
  </si>
  <si>
    <t>gpp_h_5</t>
  </si>
  <si>
    <t>GPP_H_5_I2C2_SCL_CNV_MFUART2_TXD</t>
  </si>
  <si>
    <t>CNV_MFUART2_TXD</t>
  </si>
  <si>
    <t>MCIO_P4_GPIO_PRSNT_N</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</si>
  <si>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</si>
  <si>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</si>
  <si>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</si>
  <si>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</si>
  <si>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</si>
  <si>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</si>
  <si>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</si>
  <si>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</si>
  <si>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</si>
  <si>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</si>
  <si>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</si>
  <si>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</si>
  <si>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</si>
  <si>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</si>
  <si>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</si>
  <si>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</si>
  <si>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</si>
  <si>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</si>
  <si>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</si>
  <si>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</si>
  <si>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</si>
  <si>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</si>
  <si>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</si>
  <si>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</si>
  <si>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</si>
  <si>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</si>
  <si>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</si>
  <si>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</si>
  <si>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</si>
  <si>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</si>
  <si>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</si>
  <si>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</si>
  <si>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</si>
  <si>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</si>
  <si>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</si>
  <si>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</si>
  <si>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</si>
  <si>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</si>
  <si>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</si>
  <si>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</si>
  <si>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</si>
  <si>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</si>
  <si>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</si>
  <si>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</si>
  <si>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</si>
  <si>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</si>
  <si>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</si>
  <si>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</si>
  <si>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Resume Reset</t>
  </si>
  <si>
    <t>gpp_h_17</t>
  </si>
  <si>
    <t>GPP_H_17_MIC_MUTE_LED</t>
  </si>
  <si>
    <t>MIC MUTE LED</t>
  </si>
  <si>
    <t>gpp_d_15</t>
  </si>
  <si>
    <t>GPP_D_15</t>
  </si>
  <si>
    <t>GPP_H_18</t>
  </si>
  <si>
    <t>GEN4_SSD_PWREN</t>
  </si>
  <si>
    <t>M2_GEN4_SSD_PWR_DIS</t>
  </si>
  <si>
    <t>M.2 Gen4 SSD</t>
  </si>
  <si>
    <t>gpp_h_19</t>
  </si>
  <si>
    <t>GPP_H_19_I2C0_SDA_I3C0_SDA</t>
  </si>
  <si>
    <t>I3C0_SDA_HDR</t>
  </si>
  <si>
    <t>TP_I3C0_SDA_MECC</t>
  </si>
  <si>
    <t>I2C0_SCL_I3C0_SDA_SPD</t>
  </si>
  <si>
    <t>I3C0</t>
  </si>
  <si>
    <t>Sensor HDR/MECC/SPD</t>
  </si>
  <si>
    <t>gpp_h_20</t>
  </si>
  <si>
    <t>GPP_H_20_I2C0_SCL_I3C0_SCL</t>
  </si>
  <si>
    <t>I3C0_SCL_HDR</t>
  </si>
  <si>
    <t>TP_I3C0_SCL_MECC</t>
  </si>
  <si>
    <t>I2C0_SCL_I3C0_SCL_SPD</t>
  </si>
  <si>
    <t>Others/MECC/SPD</t>
  </si>
  <si>
    <t>gpp_h_21</t>
  </si>
  <si>
    <t>GPP_H_21_I2C1_SDA_I3C1_SDA</t>
  </si>
  <si>
    <t>I2C1_SDA_SV_DIPSW_HDR</t>
  </si>
  <si>
    <t>TP_I3C1_SDA_MECC</t>
  </si>
  <si>
    <t>I3C1_SDA_1P8_HDR</t>
  </si>
  <si>
    <t>I2C1_SDA_TTK_CHROME</t>
  </si>
  <si>
    <t>I3C1</t>
  </si>
  <si>
    <t>Debug HDR/MECC/TTK</t>
  </si>
  <si>
    <t>gpp_h_22</t>
  </si>
  <si>
    <t>GPP_H_22_I2C1_SCL_I3C1_SCL</t>
  </si>
  <si>
    <t>I2C1_SCL_SV_DIPSW_HDR</t>
  </si>
  <si>
    <t>TP_I3C1_SCL_MECC</t>
  </si>
  <si>
    <t>I3C1_SCL_1P8_HDR</t>
  </si>
  <si>
    <t>I2C1_SCL_TTK_CHROME</t>
  </si>
  <si>
    <t>gpp_d_22</t>
  </si>
  <si>
    <t>GPP_D_22_BPKI3C_SDA</t>
  </si>
  <si>
    <t>GPP_H_23_BPKI3C_SDA</t>
  </si>
  <si>
    <t>MOD_TCSS_DEBUG_I3C_SDA_DN</t>
  </si>
  <si>
    <t>BPKI3C_SDA_HDR</t>
  </si>
  <si>
    <t>TCP1_DEBUG_I3C_SDA</t>
  </si>
  <si>
    <t>Modular TCSS</t>
  </si>
  <si>
    <t>gpp_d_23</t>
  </si>
  <si>
    <t>GPP_D_23_BPKI3C_SCL</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</si>
  <si>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</si>
  <si>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</si>
  <si>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</si>
  <si>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</si>
  <si>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</si>
  <si>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</si>
  <si>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</si>
  <si>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</si>
  <si>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</si>
  <si>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</si>
  <si>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</si>
  <si>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</si>
  <si>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</si>
  <si>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</si>
  <si>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</si>
  <si>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</si>
  <si>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</si>
  <si>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</si>
  <si>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</si>
  <si>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</si>
  <si>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</si>
  <si>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</si>
  <si>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</si>
  <si>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</si>
  <si>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</si>
  <si>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</si>
  <si>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</si>
  <si>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</si>
  <si>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</si>
  <si>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</si>
  <si>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</si>
  <si>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</si>
  <si>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</si>
  <si>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</si>
  <si>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</si>
  <si>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</si>
  <si>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</si>
  <si>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</si>
  <si>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</si>
  <si>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</si>
  <si>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</si>
  <si>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</si>
  <si>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</si>
  <si>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</si>
  <si>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</si>
  <si>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</si>
  <si>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</si>
  <si>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</si>
  <si>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</si>
  <si>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</si>
  <si>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</si>
  <si>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</si>
  <si>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</si>
  <si>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</si>
  <si>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</si>
  <si>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</si>
  <si>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</si>
  <si>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</si>
  <si>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</si>
  <si>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</si>
  <si>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</si>
  <si>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</si>
  <si>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</si>
  <si>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</si>
  <si>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</si>
  <si>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</si>
  <si>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</si>
  <si>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</si>
  <si>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</si>
  <si>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</si>
  <si>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</si>
  <si>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</si>
  <si>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</si>
  <si>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</si>
  <si>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</si>
  <si>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</si>
  <si>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</si>
  <si>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</si>
  <si>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TP_SUS_CLK_ECAIC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</si>
  <si>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</si>
  <si>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</si>
  <si>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</si>
  <si>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</si>
  <si>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</si>
  <si>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</si>
  <si>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</si>
  <si>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</si>
  <si>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</si>
  <si>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</si>
  <si>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</si>
  <si>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</si>
  <si>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</si>
  <si>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</si>
  <si>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</si>
  <si>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</si>
  <si>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</si>
  <si>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</si>
  <si>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</si>
  <si>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</si>
  <si>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</si>
  <si>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</si>
  <si>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</si>
  <si>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</si>
  <si>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</si>
  <si>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</si>
  <si>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</si>
  <si>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</si>
  <si>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</si>
  <si>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</si>
  <si>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</si>
  <si>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</si>
  <si>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GPP_V_17</t>
  </si>
  <si>
    <t>Type C</t>
  </si>
  <si>
    <t>ddsp_hpdalv</t>
  </si>
  <si>
    <t>DDIA_EDP_HPD</t>
  </si>
  <si>
    <t>eDP Display</t>
  </si>
  <si>
    <t>N-1 SILICON Bump Name - PTL-UH</t>
  </si>
  <si>
    <t>N SILICON Bump Name - WCL</t>
  </si>
  <si>
    <t>N-1_Interposer_to_ERB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</si>
  <si>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</si>
  <si>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</si>
  <si>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</si>
  <si>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</si>
  <si>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</si>
  <si>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</si>
  <si>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</si>
  <si>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</si>
  <si>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</si>
  <si>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</si>
  <si>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</si>
  <si>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</si>
  <si>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</si>
  <si>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</si>
  <si>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</si>
  <si>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</si>
  <si>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</si>
  <si>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</si>
  <si>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</si>
  <si>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</si>
  <si>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</si>
  <si>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</si>
  <si>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 3.1 Gen2</t>
  </si>
  <si>
    <t>Type A</t>
  </si>
  <si>
    <r>
      <t xml:space="preserve">USB 3.2 Gen2 x1 Type-A Con - # 1 </t>
    </r>
    <r>
      <rPr>
        <sz val="11"/>
        <color rgb="FFFF0000"/>
        <rFont val="Intel Clear"/>
        <family val="2"/>
      </rPr>
      <t>without</t>
    </r>
    <r>
      <rPr>
        <sz val="11"/>
        <color theme="1"/>
        <rFont val="Intel Clear"/>
        <family val="2"/>
      </rPr>
      <t xml:space="preserve"> re-driver</t>
    </r>
  </si>
  <si>
    <t>USB3.2 P1 - without Redriver on DDR5, with Redriver for LP5</t>
  </si>
  <si>
    <t>USB3.2 P2</t>
  </si>
  <si>
    <t>Type A (redriver)</t>
  </si>
  <si>
    <t>USB 3.2 Gen2 x1 Type-A Con - # 2 with re-driver</t>
  </si>
  <si>
    <t>USB3.2 P2 - without Redriver on LP5, with Redriver for DDR5</t>
  </si>
  <si>
    <t>PCIe Gen4
PXPB</t>
  </si>
  <si>
    <t>FIA_X</t>
  </si>
  <si>
    <t>5 (PXPB1)</t>
  </si>
  <si>
    <t>PCIe4_P5</t>
  </si>
  <si>
    <t xml:space="preserve">1x4 </t>
  </si>
  <si>
    <t>PCIe Gen4
PXPA</t>
  </si>
  <si>
    <t>FIA_P</t>
  </si>
  <si>
    <t>PCIe4_P1</t>
  </si>
  <si>
    <t>1 (PXPA1)</t>
  </si>
  <si>
    <t>PCIe</t>
  </si>
  <si>
    <t>Gen4</t>
  </si>
  <si>
    <t>CLKREQ3</t>
  </si>
  <si>
    <t>CLKSRC3</t>
  </si>
  <si>
    <t>SSD (M.2)</t>
  </si>
  <si>
    <t>M.2 Gen4 SSD Key-M (NIST)</t>
  </si>
  <si>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</si>
  <si>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</si>
  <si>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</si>
  <si>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</si>
  <si>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</si>
  <si>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</si>
  <si>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</si>
  <si>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</si>
  <si>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</si>
  <si>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</si>
  <si>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</si>
  <si>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</si>
  <si>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2x1, </t>
    </r>
    <r>
      <rPr>
        <sz val="11"/>
        <color rgb="FFFF0000"/>
        <rFont val="Intel Clear"/>
        <family val="2"/>
      </rPr>
      <t>1x2</t>
    </r>
  </si>
  <si>
    <t>PCIe Gen4
PXPC</t>
  </si>
  <si>
    <t>FIA_XG</t>
  </si>
  <si>
    <t>5 (PXPC1)</t>
  </si>
  <si>
    <r>
      <t>Gen4/</t>
    </r>
    <r>
      <rPr>
        <sz val="11"/>
        <color rgb="FFFF0000"/>
        <rFont val="Intel Clear"/>
        <family val="2"/>
      </rPr>
      <t>Gen4</t>
    </r>
  </si>
  <si>
    <r>
      <t xml:space="preserve">CLKREQ0 / </t>
    </r>
    <r>
      <rPr>
        <sz val="11"/>
        <color rgb="FFFF0000"/>
        <rFont val="Intel Clear"/>
        <family val="2"/>
      </rPr>
      <t>CLKREQ2</t>
    </r>
    <r>
      <rPr>
        <sz val="11"/>
        <color theme="1"/>
        <rFont val="Intel Clear"/>
        <family val="2"/>
      </rPr>
      <t xml:space="preserve"> </t>
    </r>
  </si>
  <si>
    <r>
      <t xml:space="preserve">CLKSRC0 / </t>
    </r>
    <r>
      <rPr>
        <sz val="11"/>
        <color rgb="FFFF0000"/>
        <rFont val="Intel Clear"/>
        <family val="2"/>
      </rPr>
      <t>CLKSRC2</t>
    </r>
  </si>
  <si>
    <r>
      <t xml:space="preserve">WLAN (M.2) / </t>
    </r>
    <r>
      <rPr>
        <sz val="11"/>
        <color rgb="FFFF0000"/>
        <rFont val="Intel Clear"/>
        <family val="2"/>
      </rPr>
      <t>CEM slot</t>
    </r>
  </si>
  <si>
    <r>
      <t>WLAN /</t>
    </r>
    <r>
      <rPr>
        <sz val="11"/>
        <color rgb="FFFF0000"/>
        <rFont val="Intel Clear"/>
        <family val="2"/>
      </rPr>
      <t xml:space="preserve"> 1x4 CEM slot (Lane 0)</t>
    </r>
  </si>
  <si>
    <t xml:space="preserve">Gbe </t>
  </si>
  <si>
    <t>GbE</t>
  </si>
  <si>
    <t>6 (PXPC2)</t>
  </si>
  <si>
    <r>
      <t>Gen1/</t>
    </r>
    <r>
      <rPr>
        <sz val="11"/>
        <color rgb="FFFF0000"/>
        <rFont val="Intel Clear"/>
        <family val="2"/>
      </rPr>
      <t>Gen4</t>
    </r>
    <r>
      <rPr>
        <sz val="11"/>
        <color theme="1"/>
        <rFont val="Intel Clear"/>
        <family val="2"/>
      </rPr>
      <t>/</t>
    </r>
    <r>
      <rPr>
        <sz val="11"/>
        <color rgb="FFFF0000"/>
        <rFont val="Intel Clear"/>
        <family val="2"/>
      </rPr>
      <t>Gen3</t>
    </r>
  </si>
  <si>
    <r>
      <t xml:space="preserve">CLKREQ5 / </t>
    </r>
    <r>
      <rPr>
        <sz val="11"/>
        <color rgb="FFFF0000"/>
        <rFont val="Intel Clear"/>
        <family val="2"/>
      </rPr>
      <t>CLKREQ2</t>
    </r>
    <r>
      <rPr>
        <sz val="11"/>
        <color theme="1"/>
        <rFont val="Intel Clear"/>
        <family val="2"/>
      </rPr>
      <t xml:space="preserve"> /
</t>
    </r>
    <r>
      <rPr>
        <sz val="11"/>
        <color rgb="FFFF0000"/>
        <rFont val="Intel Clear"/>
        <family val="2"/>
      </rPr>
      <t>CLKREQ4</t>
    </r>
  </si>
  <si>
    <r>
      <t xml:space="preserve">CLKSRC5 / </t>
    </r>
    <r>
      <rPr>
        <sz val="11"/>
        <color rgb="FFFF0000"/>
        <rFont val="Intel Clear"/>
        <family val="2"/>
      </rPr>
      <t>CLKSRC2</t>
    </r>
    <r>
      <rPr>
        <sz val="11"/>
        <color theme="1"/>
        <rFont val="Intel Clear"/>
        <family val="2"/>
      </rPr>
      <t xml:space="preserve"> / </t>
    </r>
    <r>
      <rPr>
        <sz val="11"/>
        <color rgb="FFFF0000"/>
        <rFont val="Intel Clear"/>
        <family val="2"/>
      </rPr>
      <t>CLKSRC4</t>
    </r>
  </si>
  <si>
    <r>
      <t xml:space="preserve">GbE / </t>
    </r>
    <r>
      <rPr>
        <sz val="11"/>
        <color rgb="FFFF0000"/>
        <rFont val="Intel Clear"/>
        <family val="2"/>
      </rPr>
      <t>CEM slot</t>
    </r>
    <r>
      <rPr>
        <sz val="11"/>
        <color theme="1"/>
        <rFont val="Intel Clear"/>
        <family val="2"/>
      </rPr>
      <t xml:space="preserve"> / </t>
    </r>
    <r>
      <rPr>
        <sz val="11"/>
        <color rgb="FFFF0000"/>
        <rFont val="Intel Clear"/>
        <family val="2"/>
      </rPr>
      <t>WWAN (m.2)</t>
    </r>
  </si>
  <si>
    <r>
      <t>Jacksonville /</t>
    </r>
    <r>
      <rPr>
        <sz val="11"/>
        <color rgb="FFFF0000"/>
        <rFont val="Intel Clear"/>
        <family val="2"/>
      </rPr>
      <t xml:space="preserve"> 1x4 CEM slot (Lane 1)</t>
    </r>
    <r>
      <rPr>
        <sz val="11"/>
        <color theme="1"/>
        <rFont val="Intel Clear"/>
        <family val="2"/>
      </rPr>
      <t xml:space="preserve"> / </t>
    </r>
    <r>
      <rPr>
        <sz val="11"/>
        <color rgb="FFFF0000"/>
        <rFont val="Intel Clear"/>
        <family val="2"/>
      </rPr>
      <t>WWAN (M.2)</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</si>
  <si>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</si>
  <si>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</si>
  <si>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</si>
  <si>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</si>
  <si>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</si>
  <si>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</si>
  <si>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</si>
  <si>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</si>
  <si>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</si>
  <si>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</si>
  <si>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</si>
  <si>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</si>
  <si>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</si>
  <si>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</si>
  <si>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</si>
  <si>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</si>
  <si>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</si>
  <si>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</si>
  <si>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</si>
  <si>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</si>
  <si>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</si>
  <si>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</si>
  <si>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</si>
  <si>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N SILICON Bump Name -PTL-UH</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</si>
  <si>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</si>
  <si>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</si>
  <si>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</si>
  <si>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</si>
  <si>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</si>
  <si>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</si>
  <si>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</si>
  <si>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</si>
  <si>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</si>
  <si>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</si>
  <si>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</si>
  <si>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</si>
  <si>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</si>
  <si>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</si>
  <si>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</si>
  <si>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</si>
  <si>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t>Port No.</t>
  </si>
  <si>
    <t>OC</t>
  </si>
  <si>
    <t>TCP0</t>
  </si>
  <si>
    <t>TCP1</t>
  </si>
  <si>
    <t>PCH USB 3.2 Gen 2x1</t>
  </si>
  <si>
    <t xml:space="preserve">Connector Details </t>
  </si>
  <si>
    <t>Type-A</t>
  </si>
  <si>
    <r>
      <t xml:space="preserve">OC_0 / </t>
    </r>
    <r>
      <rPr>
        <sz val="11"/>
        <color rgb="FFFF0000"/>
        <rFont val="Calibri"/>
        <family val="2"/>
        <scheme val="minor"/>
      </rPr>
      <t>OC_1</t>
    </r>
  </si>
  <si>
    <t>USB 3.2 Gen2 x1 Type-A Con - # 1</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</si>
  <si>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</si>
  <si>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</si>
  <si>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</si>
  <si>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</si>
  <si>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</si>
  <si>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</si>
  <si>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WCL - Spec</t>
  </si>
  <si>
    <t>GPIRoutConfig - S0ix 
(Only if applicable)</t>
  </si>
  <si>
    <t>Pad
Voltage</t>
  </si>
  <si>
    <t>Pad SW 
Ownership</t>
  </si>
  <si>
    <t>X4_PCIE_SLOT2_PWR_EN</t>
  </si>
  <si>
    <t>Rework (4x1 MCIO AoB on PXPB (Gen4 M.2 slot)) enabling</t>
  </si>
  <si>
    <t>PCIE4_P1_PERST_N</t>
  </si>
  <si>
    <t>same</t>
  </si>
  <si>
    <t>PCIE4_P2_PERST_N</t>
  </si>
  <si>
    <t>PCIE4_P3_PERST_N</t>
  </si>
  <si>
    <t>PCIE4_P4_PERST_N</t>
  </si>
  <si>
    <t>PCIE4_P1_PWREN</t>
  </si>
  <si>
    <t>PCIE4_P2_PWREN</t>
  </si>
  <si>
    <t>GPP_E_2_CPU_GP_3_VRALERT_N_ISH_GP_10</t>
  </si>
  <si>
    <t>PCIE4_P3_PWREN</t>
  </si>
  <si>
    <t>PCIE4_P4_PWREN</t>
  </si>
  <si>
    <t>PCIE4_P1_PRSNT_N</t>
  </si>
  <si>
    <t>PCIE4_P2_PRSNT_N</t>
  </si>
  <si>
    <t>PCIE4_P3_PRSNT_N</t>
  </si>
  <si>
    <t>PCIE4_P4_PRSNT_N</t>
  </si>
  <si>
    <t>GPP_B_20_I2C5A_SDA_CNV_MFUART0_RTS_N_ISH_GP_8</t>
  </si>
  <si>
    <t>PCIE4_P1_WAKE_N</t>
  </si>
  <si>
    <t>GPIOIRourSCI</t>
  </si>
  <si>
    <t>PCIE4_P2_WAKE_N</t>
  </si>
  <si>
    <t>PCIE4_P3_WAKE_N</t>
  </si>
  <si>
    <t>PCIE4_P4_WAKE_N</t>
  </si>
  <si>
    <t>PCIE4_P1_CLKREQ_HDR_N</t>
  </si>
  <si>
    <t>PCIE4_P2_CLKREQ_HDR_N</t>
  </si>
  <si>
    <t>PCIE4_P3_CLKREQ_HDR_N</t>
  </si>
  <si>
    <t>PCIE4_P4_CLKREQ_HDR_N</t>
  </si>
  <si>
    <t>PCIe Gen3/ 4/ 5
Port #</t>
  </si>
  <si>
    <t>1x4</t>
  </si>
  <si>
    <t>Gen4 M.2 SSD
(This connector is planned to use with MCIO AoB)</t>
  </si>
  <si>
    <t>1x2</t>
  </si>
  <si>
    <t>CLKSRC2</t>
  </si>
  <si>
    <t>x4 CEM Slot</t>
  </si>
  <si>
    <t xml:space="preserve">x4 PCIe slot </t>
  </si>
  <si>
    <t>Enabling Touch panels(THC0 and THC1) with LPSS I2C</t>
  </si>
  <si>
    <t>No change in HSIO config</t>
  </si>
  <si>
    <t>Rework Option</t>
  </si>
  <si>
    <t>GPIRoutIoapic</t>
  </si>
  <si>
    <t xml:space="preserve">Will update this tab in next revision </t>
  </si>
  <si>
    <t>SoC x64 Channel</t>
  </si>
  <si>
    <t>Memory x32 Sub-channels</t>
  </si>
  <si>
    <t>Byte swapping info</t>
  </si>
  <si>
    <t>Bit swap info (0-7)</t>
  </si>
  <si>
    <t>Combined</t>
  </si>
  <si>
    <t>Channel0</t>
  </si>
  <si>
    <t>Data Byte-0</t>
  </si>
  <si>
    <t>CH B</t>
  </si>
  <si>
    <t>Data Byte-7</t>
  </si>
  <si>
    <t>4, 5, 6, 7, 3, 0, 1, 2</t>
  </si>
  <si>
    <t>Data Byte-1</t>
  </si>
  <si>
    <t>Data Byte-6</t>
  </si>
  <si>
    <t>5, 7, 4, 6, 2, 3, 0, 1</t>
  </si>
  <si>
    <t>Data Byte-2</t>
  </si>
  <si>
    <t>Data Byte-5</t>
  </si>
  <si>
    <t>7, 5, 4, 6, 1, 3, 0, 2</t>
  </si>
  <si>
    <t>Data Byte-3</t>
  </si>
  <si>
    <t>Data Byte-4</t>
  </si>
  <si>
    <t>5, 7, 6, 4, 1, 3, 0, 2</t>
  </si>
  <si>
    <t>CH A</t>
  </si>
  <si>
    <t>3, 2, 1, 0, 6, 7, 5, 4</t>
  </si>
  <si>
    <t>6, 7, 4, 5, 2, 3, 0, 1</t>
  </si>
  <si>
    <t>4, 7, 6, 5, 3, 2, 1, 0</t>
  </si>
  <si>
    <t>7, 5, 6, 4, 1, 2, 0, 3</t>
  </si>
  <si>
    <t>Channel1</t>
  </si>
  <si>
    <t>Not connected</t>
  </si>
  <si>
    <t>Information required</t>
  </si>
  <si>
    <t>Details</t>
  </si>
  <si>
    <t>x32 DDR5 SODIMM 1DPC</t>
  </si>
  <si>
    <t>MPN</t>
  </si>
  <si>
    <t>MTC4C10163S1VC64BD1</t>
  </si>
  <si>
    <t>IPN</t>
  </si>
  <si>
    <t>N25690-002</t>
  </si>
  <si>
    <t>IL/NIL Mapping</t>
  </si>
  <si>
    <t>NON-INTERLEAVED</t>
  </si>
  <si>
    <t>DqByteMap</t>
  </si>
  <si>
    <t>{0, 1, 3, 2, 7, 6, 5, 4}</t>
  </si>
  <si>
    <t>DQS MapCpu2Dram</t>
  </si>
  <si>
    <t>6400 (ePOR)</t>
  </si>
  <si>
    <t>SpdData</t>
  </si>
  <si>
    <t>in module for DDR5</t>
  </si>
  <si>
    <t>RComp Resistor</t>
  </si>
  <si>
    <t xml:space="preserve">{ 100, 100, 100 } </t>
  </si>
  <si>
    <t>Routing Topology</t>
  </si>
  <si>
    <t>Point to point routing</t>
  </si>
  <si>
    <t>Board Type</t>
  </si>
  <si>
    <t>T3</t>
  </si>
  <si>
    <t>Ports</t>
  </si>
  <si>
    <t>DDI Port</t>
  </si>
  <si>
    <t>AUX</t>
  </si>
  <si>
    <t>DDC</t>
  </si>
  <si>
    <t>HPD</t>
  </si>
  <si>
    <t xml:space="preserve">Connector Type </t>
  </si>
  <si>
    <t>Combo Phy Port A</t>
  </si>
  <si>
    <t>DDIA</t>
  </si>
  <si>
    <t>1:1 Connection</t>
  </si>
  <si>
    <t>DDIA_AUX</t>
  </si>
  <si>
    <t>DDSP_HPDALV</t>
  </si>
  <si>
    <t>eDP</t>
  </si>
  <si>
    <t>eDP HBR3 speed (default)</t>
  </si>
  <si>
    <t>HDMI</t>
  </si>
  <si>
    <t>HDMI 2.1B 6G (rework)</t>
  </si>
  <si>
    <t>TCP Port 2</t>
  </si>
  <si>
    <t>TCP2</t>
  </si>
  <si>
    <t>Using PTL TCP2 for WCL DDIB Validation</t>
  </si>
  <si>
    <t>DDP3_CTRLCLK
DDP3_CTRLDATA</t>
  </si>
  <si>
    <t>DDSP_HPD3</t>
  </si>
  <si>
    <t>DDIB</t>
  </si>
  <si>
    <t>HDMI 2.1B 6G (default)</t>
  </si>
  <si>
    <t>DDPB_CLK/DATA</t>
  </si>
  <si>
    <t>DDSP_HPDB</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</si>
  <si>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</si>
  <si>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</si>
  <si>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</si>
  <si>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</si>
  <si>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</si>
  <si>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</si>
  <si>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</si>
  <si>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</si>
  <si>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</si>
  <si>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</si>
  <si>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</si>
  <si>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</si>
  <si>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</si>
  <si>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</si>
  <si>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</si>
  <si>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</si>
  <si>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</si>
  <si>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</si>
  <si>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</si>
  <si>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</si>
  <si>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</si>
  <si>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</si>
  <si>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</si>
  <si>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</si>
  <si>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</si>
  <si>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</si>
  <si>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</si>
  <si>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</si>
  <si>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</si>
  <si>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</si>
  <si>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</si>
  <si>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</si>
  <si>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</si>
  <si>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</si>
  <si>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</si>
  <si>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</si>
  <si>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</si>
  <si>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</si>
  <si>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</si>
  <si>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</si>
  <si>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</si>
  <si>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</si>
  <si>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</si>
  <si>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</si>
  <si>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</si>
  <si>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</si>
  <si>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</si>
  <si>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</si>
  <si>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</si>
  <si>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</si>
  <si>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</si>
  <si>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</si>
  <si>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</si>
  <si>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</si>
  <si>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</si>
  <si>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</si>
  <si>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</si>
  <si>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</si>
  <si>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</si>
  <si>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</si>
  <si>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</si>
  <si>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</si>
  <si>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</si>
  <si>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</si>
  <si>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</si>
  <si>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</si>
  <si>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</si>
  <si>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</si>
  <si>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</si>
  <si>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</si>
  <si>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</si>
  <si>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</si>
  <si>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</si>
  <si>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</si>
  <si>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</si>
  <si>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</si>
  <si>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</si>
  <si>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</si>
  <si>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</si>
  <si>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</si>
  <si>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</si>
  <si>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</si>
  <si>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</si>
  <si>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</si>
  <si>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</si>
  <si>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</si>
  <si>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</si>
  <si>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</si>
  <si>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</si>
  <si>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</si>
  <si>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</si>
  <si>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</si>
  <si>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</si>
  <si>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</si>
  <si>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</si>
  <si>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</si>
  <si>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</si>
  <si>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</si>
  <si>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</si>
  <si>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</si>
  <si>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</si>
  <si>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</si>
  <si>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</si>
  <si>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</si>
  <si>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</si>
  <si>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</si>
  <si>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</si>
  <si>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</si>
  <si>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</si>
  <si>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</si>
  <si>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</si>
  <si>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</si>
  <si>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</si>
  <si>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</si>
  <si>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</si>
  <si>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</si>
  <si>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</si>
  <si>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</si>
  <si>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</si>
  <si>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</si>
  <si>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</si>
  <si>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</si>
  <si>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</si>
  <si>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</si>
  <si>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</si>
  <si>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</si>
  <si>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</si>
  <si>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</si>
  <si>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</si>
  <si>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</si>
  <si>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</si>
  <si>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</si>
  <si>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</si>
  <si>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</si>
  <si>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</si>
  <si>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</si>
  <si>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</si>
  <si>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</si>
  <si>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</si>
  <si>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</si>
  <si>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</si>
  <si>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</si>
  <si>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</si>
  <si>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</si>
  <si>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</si>
  <si>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</si>
  <si>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</si>
  <si>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</si>
  <si>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</si>
  <si>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</si>
  <si>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</si>
  <si>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</si>
  <si>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</si>
  <si>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</si>
  <si>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</si>
  <si>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</si>
  <si>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</si>
  <si>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</si>
  <si>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</si>
  <si>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</si>
  <si>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</si>
  <si>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</si>
  <si>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</si>
  <si>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</si>
  <si>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</si>
  <si>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</si>
  <si>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</si>
  <si>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</si>
  <si>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</si>
  <si>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</si>
  <si>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</si>
  <si>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</si>
  <si>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</si>
  <si>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</si>
  <si>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</si>
  <si>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</si>
  <si>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</si>
  <si>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</si>
  <si>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</si>
  <si>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</si>
  <si>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</si>
  <si>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</si>
  <si>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</si>
  <si>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</si>
  <si>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</si>
  <si>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</si>
  <si>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</si>
  <si>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</si>
  <si>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</si>
  <si>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</si>
  <si>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</si>
  <si>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</si>
  <si>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</si>
  <si>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</si>
  <si>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</si>
  <si>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</si>
  <si>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</si>
  <si>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</si>
  <si>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</si>
  <si>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</si>
  <si>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</si>
  <si>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</si>
  <si>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</si>
  <si>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</si>
  <si>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</si>
  <si>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</si>
  <si>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</si>
  <si>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</si>
  <si>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</si>
  <si>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</si>
  <si>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</si>
  <si>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</si>
  <si>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</si>
  <si>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</si>
  <si>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</si>
  <si>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</si>
  <si>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</si>
  <si>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</si>
  <si>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</si>
  <si>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</si>
  <si>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</si>
  <si>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</si>
  <si>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</si>
  <si>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</si>
  <si>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</si>
  <si>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</si>
  <si>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</si>
  <si>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</si>
  <si>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</si>
  <si>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</si>
  <si>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</si>
  <si>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</si>
  <si>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</si>
  <si>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</si>
  <si>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</si>
  <si>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</si>
  <si>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</si>
  <si>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</si>
  <si>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</si>
  <si>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</si>
  <si>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</si>
  <si>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</si>
  <si>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</si>
  <si>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</si>
  <si>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</si>
  <si>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</si>
  <si>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</si>
  <si>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</si>
  <si>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</si>
  <si>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</si>
  <si>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</si>
  <si>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</si>
  <si>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</si>
  <si>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</si>
  <si>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</si>
  <si>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</si>
  <si>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</si>
  <si>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</si>
  <si>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</si>
  <si>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</si>
  <si>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</si>
  <si>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</si>
  <si>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</si>
  <si>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</si>
  <si>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</si>
  <si>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</si>
  <si>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</si>
  <si>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</si>
  <si>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</si>
  <si>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</si>
  <si>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</si>
  <si>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</si>
  <si>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</si>
  <si>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</si>
  <si>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</si>
  <si>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</si>
  <si>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</si>
  <si>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</si>
  <si>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</si>
  <si>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</si>
  <si>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</si>
  <si>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</si>
  <si>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</si>
  <si>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</si>
  <si>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</si>
  <si>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</si>
  <si>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</si>
  <si>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</si>
  <si>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</si>
  <si>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</si>
  <si>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</si>
  <si>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</si>
  <si>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</si>
  <si>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</si>
  <si>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</si>
  <si>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</si>
  <si>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</si>
  <si>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</si>
  <si>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</si>
  <si>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</si>
  <si>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</si>
  <si>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</si>
  <si>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</si>
  <si>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</si>
  <si>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</si>
  <si>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</si>
  <si>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</si>
  <si>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</si>
  <si>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</si>
  <si>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</si>
  <si>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</si>
  <si>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</si>
  <si>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</si>
  <si>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</si>
  <si>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</si>
  <si>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</si>
  <si>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</si>
  <si>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</si>
  <si>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</si>
  <si>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</si>
  <si>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</si>
  <si>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</si>
  <si>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</si>
  <si>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</si>
  <si>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</si>
  <si>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</si>
  <si>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</si>
  <si>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</si>
  <si>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</si>
  <si>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</si>
  <si>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</si>
  <si>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</si>
  <si>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</si>
  <si>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</si>
  <si>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</si>
  <si>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</si>
  <si>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</si>
  <si>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</si>
  <si>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</si>
  <si>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</si>
  <si>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</si>
  <si>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</si>
  <si>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 (TBD)</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</si>
  <si>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</si>
  <si>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</si>
  <si>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</si>
  <si>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</si>
  <si>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</si>
  <si>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</si>
  <si>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</si>
  <si>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</si>
  <si>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</si>
  <si>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</si>
  <si>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</si>
  <si>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</si>
  <si>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</si>
  <si>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0x51(TBD)</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</si>
  <si>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</si>
  <si>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</si>
  <si>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</si>
  <si>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</si>
  <si>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</si>
  <si>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</si>
  <si>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</si>
  <si>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</si>
  <si>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</si>
  <si>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</si>
  <si>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</si>
  <si>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</si>
  <si>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</si>
  <si>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</si>
  <si>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</si>
  <si>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</si>
  <si>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</si>
  <si>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</si>
  <si>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</si>
  <si>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</si>
  <si>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</si>
  <si>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</si>
  <si>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</si>
  <si>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</si>
  <si>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</si>
  <si>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</si>
  <si>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</si>
  <si>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</si>
  <si>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</si>
  <si>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</si>
  <si>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</si>
  <si>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</si>
  <si>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</si>
  <si>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</si>
  <si>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</si>
  <si>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</si>
  <si>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</si>
  <si>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</si>
  <si>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</si>
  <si>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</si>
  <si>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</si>
  <si>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</si>
  <si>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</si>
  <si>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</si>
  <si>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</si>
  <si>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</si>
  <si>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</si>
  <si>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</si>
  <si>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</si>
  <si>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</si>
  <si>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</si>
  <si>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</si>
  <si>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</si>
  <si>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</si>
  <si>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</si>
  <si>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</si>
  <si>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</si>
  <si>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</si>
  <si>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</si>
  <si>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</si>
  <si>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</si>
  <si>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</si>
  <si>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</si>
  <si>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</si>
  <si>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</si>
  <si>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</si>
  <si>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</si>
  <si>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</si>
  <si>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</si>
  <si>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</si>
  <si>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</si>
  <si>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</si>
  <si>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</si>
  <si>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</si>
  <si>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</si>
  <si>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</si>
  <si>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</si>
  <si>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</si>
  <si>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</si>
  <si>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</si>
  <si>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</si>
  <si>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</si>
  <si>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</si>
  <si>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</si>
  <si>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</si>
  <si>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</si>
  <si>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</si>
  <si>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</si>
  <si>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</si>
  <si>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</si>
  <si>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</si>
  <si>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</si>
  <si>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</si>
  <si>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</si>
  <si>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</si>
  <si>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</si>
  <si>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</si>
  <si>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</si>
  <si>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</si>
  <si>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</si>
  <si>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</si>
  <si>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</si>
  <si>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</si>
  <si>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</si>
  <si>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</si>
  <si>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</si>
  <si>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</si>
  <si>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</si>
  <si>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</si>
  <si>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</si>
  <si>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</si>
  <si>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</si>
  <si>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</si>
  <si>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</si>
  <si>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</si>
  <si>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</si>
  <si>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</si>
  <si>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</si>
  <si>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</si>
  <si>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</si>
  <si>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</si>
  <si>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</si>
  <si>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</si>
  <si>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</si>
  <si>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</si>
  <si>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</si>
  <si>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</si>
  <si>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</si>
  <si>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</si>
  <si>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</si>
  <si>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</si>
  <si>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</si>
  <si>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</si>
  <si>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</si>
  <si>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</si>
  <si>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</si>
  <si>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</si>
  <si>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</si>
  <si>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</si>
  <si>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</si>
  <si>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</si>
  <si>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</si>
  <si>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</si>
  <si>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</si>
  <si>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</si>
  <si>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</si>
  <si>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</si>
  <si>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</si>
  <si>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</si>
  <si>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</si>
  <si>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</si>
  <si>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</si>
  <si>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</si>
  <si>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</si>
  <si>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</si>
  <si>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</si>
  <si>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</si>
  <si>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</si>
  <si>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</si>
  <si>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</si>
  <si>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</si>
  <si>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</si>
  <si>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</si>
  <si>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</si>
  <si>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</si>
  <si>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</si>
  <si>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</si>
  <si>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</si>
  <si>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</si>
  <si>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</si>
  <si>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</si>
  <si>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</si>
  <si>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</si>
  <si>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</si>
  <si>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</si>
  <si>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Same Pmode?</t>
  </si>
  <si>
    <t>PAD Mode Check Status</t>
  </si>
  <si>
    <t>10K</t>
  </si>
  <si>
    <t>Empty</t>
  </si>
  <si>
    <t>+V1P8A</t>
  </si>
  <si>
    <t>+V1P8S</t>
  </si>
  <si>
    <t>Stuff</t>
  </si>
  <si>
    <t>+V1P8A_WWAN</t>
  </si>
  <si>
    <t>10k</t>
  </si>
  <si>
    <t>ISH Sensor Header</t>
  </si>
  <si>
    <t>1k</t>
  </si>
  <si>
    <t>100K</t>
  </si>
  <si>
    <t>Unstuff</t>
  </si>
  <si>
    <t>gpp_b_14</t>
  </si>
  <si>
    <t>4.7k</t>
  </si>
  <si>
    <t>20k</t>
  </si>
  <si>
    <t>ISH_I2C2_SDA_SNSR_HDR
ISH_I2C2_SDA_EC</t>
  </si>
  <si>
    <t>ISH Sensor Header
Onboard EC</t>
  </si>
  <si>
    <t>2.2k</t>
  </si>
  <si>
    <t>ISH_I2C2_SCL_SNSR_HDR
ISH_I2C2_SCL_EC</t>
  </si>
  <si>
    <t xml:space="preserve">WWAN </t>
  </si>
  <si>
    <t xml:space="preserve">Retimer </t>
  </si>
  <si>
    <t>+V1P8A_VAL</t>
  </si>
  <si>
    <t>RO - 3Eh</t>
  </si>
  <si>
    <t>RO - 3Fh</t>
  </si>
  <si>
    <t>gpp_c_22</t>
  </si>
  <si>
    <t>2.7k</t>
  </si>
  <si>
    <t>gpp_c_23</t>
  </si>
  <si>
    <t>FPMCU_PWREN</t>
  </si>
  <si>
    <t>FPMCU</t>
  </si>
  <si>
    <t xml:space="preserve">SPI Flash </t>
  </si>
  <si>
    <t>CCDIF</t>
  </si>
  <si>
    <t>100k</t>
  </si>
  <si>
    <t>+V1P8A_VTR</t>
  </si>
  <si>
    <t>2.7k, 100k, 10k</t>
  </si>
  <si>
    <t xml:space="preserve">2.7k, 10k, </t>
  </si>
  <si>
    <t>M2_UFS_DET_NON_MUX_SEL_N</t>
  </si>
  <si>
    <t>THC Panel</t>
  </si>
  <si>
    <t>+V3P3</t>
  </si>
  <si>
    <t>75k</t>
  </si>
  <si>
    <t>WLAN_WWAN_COEX3</t>
  </si>
  <si>
    <t>Touch Pad</t>
  </si>
  <si>
    <t>1.5k</t>
  </si>
  <si>
    <t>FPS connector</t>
  </si>
  <si>
    <t>Audio Header</t>
  </si>
  <si>
    <t>+V3P3A_KBC</t>
  </si>
  <si>
    <t>I2C2_SDA_CAM_FLSH</t>
  </si>
  <si>
    <t>CRD2 connector</t>
  </si>
  <si>
    <t>I2C2_SCL_CAM_FLSH</t>
  </si>
  <si>
    <t>I2C3_SDA_PSS
I2C3_SCL_AUDIO_HDR
I2C3_SDA_PWRMTR</t>
  </si>
  <si>
    <t>PSS 
H1
Audio Header
Power Meters</t>
  </si>
  <si>
    <t>I2C3_SCL_PSS
I2C3_SDA_AUDIO_HDR
I2C3_SDA_PWRMTR</t>
  </si>
  <si>
    <t>PSS
H1
Audio Header
Power Meters</t>
  </si>
  <si>
    <t>gpp_h_18</t>
  </si>
  <si>
    <t>I2C1_SDA_I3C1_SDA_CAM_FLSH_CVS</t>
  </si>
  <si>
    <t>CRD1</t>
  </si>
  <si>
    <t>I2C1_SCL_I3C1_SCL_CAM_FLSH_CVS</t>
  </si>
  <si>
    <t>gpp_h_23</t>
  </si>
  <si>
    <t>gpp_h_24</t>
  </si>
  <si>
    <t>10k, 100k</t>
  </si>
  <si>
    <t>+V1P8_A</t>
  </si>
  <si>
    <t>SIGNAL YET TO BE MAPPED</t>
  </si>
  <si>
    <t>COINLESS_SPI_NOR_CLEAR deleted</t>
  </si>
  <si>
    <t>SL.</t>
  </si>
  <si>
    <t>PTL Interface</t>
  </si>
  <si>
    <t>ERB Validation Impact</t>
  </si>
  <si>
    <t>Work Around / Limitation</t>
  </si>
  <si>
    <t>DE</t>
  </si>
  <si>
    <t>LP5x</t>
  </si>
  <si>
    <t>Work Around</t>
  </si>
  <si>
    <t>Reduced DDR5 speed of 6400 vs POR of 7200</t>
  </si>
  <si>
    <t>DDR5</t>
  </si>
  <si>
    <t>TCP</t>
  </si>
  <si>
    <t>USBC SML</t>
  </si>
  <si>
    <t>No impact</t>
  </si>
  <si>
    <t>TBT_LSX_OE</t>
  </si>
  <si>
    <t>For all 4 TCP ports</t>
  </si>
  <si>
    <t xml:space="preserve">Display </t>
  </si>
  <si>
    <t>eDP 1.5 over DDI</t>
  </si>
  <si>
    <t>USB3.2 Gen2</t>
  </si>
  <si>
    <t>Downgrade to work in min. Gen1 mode</t>
  </si>
  <si>
    <t>PCIe Gen4</t>
  </si>
  <si>
    <t>Downgrade to work in min. Gen3 mode</t>
  </si>
  <si>
    <t>Gen4 SSD</t>
  </si>
  <si>
    <t>x4 &amp; x1 slots</t>
  </si>
  <si>
    <t>CSME recovery NIST193</t>
  </si>
  <si>
    <t>UFS3.1 Gear4</t>
  </si>
  <si>
    <t>PTL silicon needs UFS PHY to be fused on</t>
  </si>
  <si>
    <t>Connectivity</t>
  </si>
  <si>
    <t>Wi-Fi 7 R2, BT 6.x</t>
  </si>
  <si>
    <t>CNV BRI/RGI</t>
  </si>
  <si>
    <t>STEP</t>
  </si>
  <si>
    <t>UI</t>
  </si>
  <si>
    <t>CPHY</t>
  </si>
  <si>
    <t>New feature</t>
  </si>
  <si>
    <t>DSYNC</t>
  </si>
  <si>
    <t>For both THC PNLs</t>
  </si>
  <si>
    <t>ISH_GP_0/4</t>
  </si>
  <si>
    <t>A_ISH_I2C2</t>
  </si>
  <si>
    <t>GPP_S_DMIC0</t>
  </si>
  <si>
    <t>GPP_D_DMIC1</t>
  </si>
  <si>
    <t>SNDW0</t>
  </si>
  <si>
    <t>SNDW1</t>
  </si>
  <si>
    <t>SNDW3</t>
  </si>
  <si>
    <t>I2S1</t>
  </si>
  <si>
    <t>I2S2</t>
  </si>
  <si>
    <t>LPSS</t>
  </si>
  <si>
    <t>ESPI</t>
  </si>
  <si>
    <t>TBD on speed</t>
  </si>
  <si>
    <t>ESPI_ALERT2/3</t>
  </si>
  <si>
    <t>Cant support over ERB</t>
  </si>
  <si>
    <t>Feature not used in RVP</t>
  </si>
  <si>
    <t>SPI0 Flash</t>
  </si>
  <si>
    <t>Runs in 50MHz (vs POR 100MHz)</t>
  </si>
  <si>
    <t>A_I2C2</t>
  </si>
  <si>
    <t>SML1</t>
  </si>
  <si>
    <t>A_GSPI0</t>
  </si>
  <si>
    <t>DnV</t>
  </si>
  <si>
    <t>VISA2CH_[1:3]</t>
  </si>
  <si>
    <t>DNX FORCE RELOAD</t>
  </si>
  <si>
    <t>PD</t>
  </si>
  <si>
    <t>IMVP9.3/Discrete PD</t>
  </si>
  <si>
    <t>VRTT and standalone VR PD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</si>
</sst>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5">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medium">
        <color indexed="64"/>
      </left>
      <right/>
      <top/>
      <bottom style="thin">
        <color indexed="64"/>
      </bottom>
      <diagonal/>
    </border>
  </borders>
  <cellStyleXfs count="7">
    <xf numFmtId="0" fontId="0" fillId="0" borderId="0"/>
    <xf numFmtId="164" fontId="30" fillId="0" borderId="0"/>
    <xf numFmtId="0" fontId="30" fillId="0" borderId="0"/>
    <xf numFmtId="0" fontId="32" fillId="0" borderId="0" applyNumberFormat="0" applyFill="0" applyBorder="0" applyAlignment="0" applyProtection="0"/>
    <xf numFmtId="0" fontId="53" fillId="44" borderId="0" applyNumberFormat="0" applyBorder="0" applyAlignment="0" applyProtection="0"/>
    <xf numFmtId="0" fontId="22" fillId="0" borderId="0"/>
    <xf numFmtId="0" fontId="22" fillId="0" borderId="0"/>
  </cellStyleXfs>
  <cellXfs count="843">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29" fillId="19" borderId="26"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2" fillId="11" borderId="2" xfId="0" applyFont="1" applyFill="1" applyBorder="1"/>
    <xf numFmtId="0" fontId="29"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3" fillId="0" borderId="2" xfId="0" applyFont="1" applyBorder="1" applyAlignment="1">
      <alignment vertical="center" wrapText="1"/>
    </xf>
    <xf numFmtId="0" fontId="14" fillId="0" borderId="2" xfId="0" applyFont="1" applyBorder="1" applyAlignment="1">
      <alignment vertical="center" wrapText="1"/>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6"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7"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8" fillId="34" borderId="2" xfId="0" applyFont="1" applyFill="1" applyBorder="1"/>
    <xf numFmtId="0" fontId="38"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41" fillId="0" borderId="0" xfId="0" applyFont="1"/>
    <xf numFmtId="0" fontId="29" fillId="0" borderId="26" xfId="0" applyFont="1" applyBorder="1" applyAlignment="1">
      <alignment vertical="center" wrapText="1"/>
    </xf>
    <xf numFmtId="0" fontId="29" fillId="0" borderId="2" xfId="0" applyFont="1" applyBorder="1" applyAlignment="1">
      <alignment vertical="center" wrapText="1"/>
    </xf>
    <xf numFmtId="0" fontId="12" fillId="0" borderId="0" xfId="0" applyFont="1"/>
    <xf numFmtId="0" fontId="0" fillId="0" borderId="0" xfId="0" applyAlignment="1">
      <alignment vertical="center"/>
    </xf>
    <xf numFmtId="0" fontId="42" fillId="0" borderId="0" xfId="0" applyFont="1" applyAlignment="1">
      <alignment vertical="center"/>
    </xf>
    <xf numFmtId="0" fontId="28" fillId="0" borderId="0" xfId="0" applyFont="1" applyAlignment="1">
      <alignment vertical="center"/>
    </xf>
    <xf numFmtId="0" fontId="43" fillId="0" borderId="0" xfId="0" applyFont="1" applyAlignment="1">
      <alignment horizontal="center" vertical="center"/>
    </xf>
    <xf numFmtId="0" fontId="2" fillId="27" borderId="2" xfId="0" applyFont="1" applyFill="1" applyBorder="1"/>
    <xf numFmtId="0" fontId="2" fillId="7" borderId="2" xfId="0" applyFont="1" applyFill="1" applyBorder="1"/>
    <xf numFmtId="0" fontId="2" fillId="8" borderId="2" xfId="0" applyFont="1" applyFill="1" applyBorder="1"/>
    <xf numFmtId="0" fontId="0" fillId="41" borderId="0" xfId="0" applyFill="1"/>
    <xf numFmtId="0" fontId="44" fillId="0" borderId="3" xfId="0" applyFont="1" applyBorder="1" applyAlignment="1">
      <alignment horizontal="center" vertical="center"/>
    </xf>
    <xf numFmtId="0" fontId="44" fillId="0" borderId="5" xfId="0" applyFont="1" applyBorder="1" applyAlignment="1">
      <alignment horizontal="center" vertical="center"/>
    </xf>
    <xf numFmtId="0" fontId="45" fillId="0" borderId="52" xfId="0" applyFont="1" applyBorder="1" applyAlignment="1">
      <alignment horizontal="center" vertical="center"/>
    </xf>
    <xf numFmtId="0" fontId="45" fillId="0" borderId="41" xfId="0" applyFont="1" applyBorder="1" applyAlignment="1">
      <alignment vertical="center"/>
    </xf>
    <xf numFmtId="0" fontId="45" fillId="11" borderId="52" xfId="0" applyFont="1" applyFill="1" applyBorder="1" applyAlignment="1">
      <alignment horizontal="center" vertical="center"/>
    </xf>
    <xf numFmtId="0" fontId="45" fillId="11" borderId="41" xfId="0" applyFont="1" applyFill="1" applyBorder="1" applyAlignment="1">
      <alignment vertical="center"/>
    </xf>
    <xf numFmtId="0" fontId="45" fillId="19" borderId="52" xfId="0" applyFont="1" applyFill="1" applyBorder="1" applyAlignment="1">
      <alignment horizontal="center" vertical="center"/>
    </xf>
    <xf numFmtId="0" fontId="45" fillId="19" borderId="41" xfId="0" applyFont="1" applyFill="1" applyBorder="1" applyAlignment="1">
      <alignment vertical="center"/>
    </xf>
    <xf numFmtId="0" fontId="43" fillId="0" borderId="0" xfId="0" applyFont="1"/>
    <xf numFmtId="0" fontId="43"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3"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8" xfId="0" applyFont="1" applyFill="1" applyBorder="1" applyAlignment="1">
      <alignment horizontal="left" vertical="top"/>
    </xf>
    <xf numFmtId="0" fontId="31" fillId="11" borderId="19" xfId="0" applyFont="1" applyFill="1" applyBorder="1" applyAlignment="1">
      <alignment horizontal="left" vertical="top"/>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3" fillId="41" borderId="0" xfId="0" applyFont="1" applyFill="1"/>
    <xf numFmtId="0" fontId="43" fillId="41" borderId="0" xfId="0" applyFont="1" applyFill="1" applyAlignment="1">
      <alignment horizontal="center" vertical="center"/>
    </xf>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3" fillId="39" borderId="2" xfId="0" applyFont="1" applyFill="1" applyBorder="1" applyAlignment="1">
      <alignment horizontal="center"/>
    </xf>
    <xf numFmtId="0" fontId="50" fillId="40" borderId="2" xfId="0" applyFont="1" applyFill="1" applyBorder="1" applyAlignment="1">
      <alignment horizontal="left" vertical="top"/>
    </xf>
    <xf numFmtId="0" fontId="43" fillId="20" borderId="15" xfId="0" applyFont="1" applyFill="1" applyBorder="1" applyAlignment="1">
      <alignment horizontal="center" vertical="center"/>
    </xf>
    <xf numFmtId="0" fontId="43" fillId="20" borderId="21" xfId="0" applyFont="1" applyFill="1" applyBorder="1" applyAlignment="1">
      <alignment horizontal="center" vertical="center"/>
    </xf>
    <xf numFmtId="0" fontId="43" fillId="20" borderId="21" xfId="0" applyFont="1" applyFill="1" applyBorder="1" applyAlignment="1">
      <alignment horizontal="center" vertical="center" wrapText="1"/>
    </xf>
    <xf numFmtId="0" fontId="43" fillId="20" borderId="22" xfId="0" applyFont="1" applyFill="1" applyBorder="1" applyAlignment="1">
      <alignment horizontal="center" vertical="center" wrapText="1"/>
    </xf>
    <xf numFmtId="0" fontId="43" fillId="0" borderId="2" xfId="0" applyFont="1" applyBorder="1" applyAlignment="1">
      <alignment horizontal="center" vertical="center"/>
    </xf>
    <xf numFmtId="0" fontId="51" fillId="14" borderId="2" xfId="0" applyFont="1" applyFill="1" applyBorder="1" applyAlignment="1">
      <alignment horizontal="center"/>
    </xf>
    <xf numFmtId="0" fontId="43" fillId="0" borderId="2" xfId="0" applyFont="1" applyBorder="1" applyAlignment="1">
      <alignment horizontal="center"/>
    </xf>
    <xf numFmtId="0" fontId="48" fillId="34" borderId="44" xfId="0" applyFont="1" applyFill="1" applyBorder="1" applyAlignment="1">
      <alignment horizontal="center" vertical="center"/>
    </xf>
    <xf numFmtId="0" fontId="48" fillId="22" borderId="49" xfId="0" applyFont="1" applyFill="1" applyBorder="1" applyAlignment="1">
      <alignment horizontal="center" vertical="center"/>
    </xf>
    <xf numFmtId="0" fontId="49" fillId="36" borderId="45" xfId="0" applyFont="1" applyFill="1" applyBorder="1" applyAlignment="1" applyProtection="1">
      <alignment horizontal="left" vertical="top"/>
      <protection locked="0"/>
    </xf>
    <xf numFmtId="0" fontId="49" fillId="36" borderId="45"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39"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7" xfId="0" applyFont="1" applyFill="1" applyBorder="1"/>
    <xf numFmtId="0" fontId="14" fillId="30" borderId="58" xfId="0" applyFont="1" applyFill="1" applyBorder="1"/>
    <xf numFmtId="0" fontId="0" fillId="0" borderId="26" xfId="0" applyBorder="1"/>
    <xf numFmtId="0" fontId="0" fillId="24" borderId="26" xfId="0" applyFill="1" applyBorder="1"/>
    <xf numFmtId="0" fontId="37" fillId="0" borderId="0" xfId="0" applyFont="1"/>
    <xf numFmtId="0" fontId="0" fillId="0" borderId="57" xfId="0" applyBorder="1"/>
    <xf numFmtId="0" fontId="37" fillId="0" borderId="47" xfId="0" applyFont="1" applyBorder="1"/>
    <xf numFmtId="0" fontId="0" fillId="32" borderId="3" xfId="0" applyFill="1" applyBorder="1"/>
    <xf numFmtId="0" fontId="0" fillId="45" borderId="2" xfId="0" applyFill="1" applyBorder="1" applyAlignment="1">
      <alignment horizontal="left" vertical="top"/>
    </xf>
    <xf numFmtId="0" fontId="2" fillId="46" borderId="45"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2"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4" xfId="0" applyFont="1" applyFill="1" applyBorder="1" applyAlignment="1">
      <alignment horizontal="left" vertical="top"/>
    </xf>
    <xf numFmtId="0" fontId="2" fillId="5" borderId="49" xfId="0" applyFont="1" applyFill="1" applyBorder="1" applyAlignment="1">
      <alignment horizontal="left" vertical="top"/>
    </xf>
    <xf numFmtId="0" fontId="2" fillId="5" borderId="55"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5"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3" xfId="0" applyFont="1" applyFill="1" applyBorder="1" applyAlignment="1">
      <alignment horizontal="left" vertical="top"/>
    </xf>
    <xf numFmtId="0" fontId="2" fillId="45" borderId="53"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5"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2" fillId="46" borderId="46" xfId="0" applyFont="1" applyFill="1" applyBorder="1" applyAlignment="1">
      <alignment horizontal="left" vertical="top"/>
    </xf>
    <xf numFmtId="0" fontId="2" fillId="5" borderId="50" xfId="0" applyFont="1" applyFill="1" applyBorder="1" applyAlignment="1">
      <alignment horizontal="left" vertical="top"/>
    </xf>
    <xf numFmtId="0" fontId="2" fillId="5" borderId="34" xfId="0" applyFont="1" applyFill="1" applyBorder="1" applyAlignment="1">
      <alignment horizontal="left" vertical="top"/>
    </xf>
    <xf numFmtId="0" fontId="2" fillId="46" borderId="46"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1" xfId="0" applyFont="1" applyFill="1" applyBorder="1" applyAlignment="1">
      <alignment horizontal="left" vertical="top"/>
    </xf>
    <xf numFmtId="0" fontId="2" fillId="45" borderId="49" xfId="0" applyFont="1" applyFill="1" applyBorder="1" applyAlignment="1">
      <alignment horizontal="left" vertical="top"/>
    </xf>
    <xf numFmtId="0" fontId="0" fillId="45" borderId="21" xfId="0" applyFill="1" applyBorder="1" applyAlignment="1">
      <alignment horizontal="left" vertical="top"/>
    </xf>
    <xf numFmtId="0" fontId="2" fillId="45" borderId="36"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5" xfId="0" applyFont="1" applyFill="1" applyBorder="1" applyAlignment="1">
      <alignment horizontal="left" vertical="top"/>
    </xf>
    <xf numFmtId="0" fontId="2" fillId="21" borderId="53"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4" xfId="0" applyFont="1" applyFill="1" applyBorder="1" applyAlignment="1">
      <alignment horizontal="left" vertical="top"/>
    </xf>
    <xf numFmtId="0" fontId="2" fillId="5" borderId="30" xfId="0" applyFont="1" applyFill="1" applyBorder="1" applyAlignment="1">
      <alignment horizontal="left" vertical="top"/>
    </xf>
    <xf numFmtId="0" fontId="2" fillId="45" borderId="33" xfId="0" applyFont="1" applyFill="1" applyBorder="1" applyAlignment="1">
      <alignment horizontal="left" vertical="top"/>
    </xf>
    <xf numFmtId="0" fontId="12" fillId="46" borderId="44" xfId="0" applyFont="1" applyFill="1" applyBorder="1" applyAlignment="1">
      <alignment horizontal="left" vertical="top"/>
    </xf>
    <xf numFmtId="0" fontId="2" fillId="5" borderId="32" xfId="0" applyFont="1" applyFill="1" applyBorder="1" applyAlignment="1">
      <alignment horizontal="left" vertical="top"/>
    </xf>
    <xf numFmtId="0" fontId="2" fillId="45" borderId="38"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2" fillId="5" borderId="26" xfId="3" applyFill="1" applyBorder="1" applyAlignment="1">
      <alignment horizontal="left" vertical="top"/>
    </xf>
    <xf numFmtId="0" fontId="2" fillId="46" borderId="59" xfId="0" applyFont="1" applyFill="1" applyBorder="1" applyAlignment="1">
      <alignment horizontal="left" vertical="top"/>
    </xf>
    <xf numFmtId="0" fontId="2" fillId="45" borderId="51" xfId="0" applyFont="1" applyFill="1" applyBorder="1" applyAlignment="1">
      <alignment horizontal="left" vertical="top"/>
    </xf>
    <xf numFmtId="0" fontId="2" fillId="45" borderId="60" xfId="0" applyFont="1" applyFill="1" applyBorder="1" applyAlignment="1">
      <alignment horizontal="left" vertical="top"/>
    </xf>
    <xf numFmtId="0" fontId="2" fillId="5" borderId="42" xfId="0" applyFont="1" applyFill="1" applyBorder="1" applyAlignment="1">
      <alignment horizontal="left" vertical="top"/>
    </xf>
    <xf numFmtId="0" fontId="2" fillId="45" borderId="50" xfId="0" applyFont="1" applyFill="1" applyBorder="1" applyAlignment="1">
      <alignment horizontal="left" vertical="top"/>
    </xf>
    <xf numFmtId="0" fontId="2"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49" xfId="0" applyFont="1" applyFill="1" applyBorder="1" applyAlignment="1">
      <alignment horizontal="left" vertical="top"/>
    </xf>
    <xf numFmtId="0" fontId="2" fillId="21" borderId="44" xfId="0" applyFont="1" applyFill="1" applyBorder="1" applyAlignment="1">
      <alignment horizontal="left" vertical="top"/>
    </xf>
    <xf numFmtId="0" fontId="2" fillId="24" borderId="50" xfId="0" applyFont="1" applyFill="1" applyBorder="1" applyAlignment="1">
      <alignment horizontal="left" vertical="top"/>
    </xf>
    <xf numFmtId="0" fontId="2" fillId="24" borderId="39" xfId="0" applyFont="1" applyFill="1" applyBorder="1" applyAlignment="1">
      <alignment horizontal="left" vertical="top"/>
    </xf>
    <xf numFmtId="0" fontId="2" fillId="5" borderId="37"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1" xfId="0" applyFont="1" applyFill="1" applyBorder="1" applyAlignment="1">
      <alignment horizontal="left" vertical="top"/>
    </xf>
    <xf numFmtId="0" fontId="2" fillId="46" borderId="35" xfId="0" applyFont="1" applyFill="1" applyBorder="1" applyAlignment="1">
      <alignment horizontal="left" vertical="top"/>
    </xf>
    <xf numFmtId="0" fontId="2" fillId="5" borderId="46"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29"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6" fillId="51" borderId="2" xfId="0" applyFont="1" applyFill="1" applyBorder="1" applyAlignment="1">
      <alignment horizontal="left"/>
    </xf>
    <xf numFmtId="0" fontId="57" fillId="52" borderId="2" xfId="0" applyFont="1" applyFill="1" applyBorder="1" applyAlignment="1">
      <alignment horizontal="left"/>
    </xf>
    <xf numFmtId="0" fontId="58" fillId="0" borderId="0" xfId="0" applyFont="1" applyAlignment="1">
      <alignment horizontal="left"/>
    </xf>
    <xf numFmtId="0" fontId="57" fillId="0" borderId="2" xfId="0" applyFont="1" applyBorder="1" applyAlignment="1">
      <alignment horizontal="left"/>
    </xf>
    <xf numFmtId="0" fontId="57" fillId="2" borderId="2" xfId="0" applyFont="1" applyFill="1" applyBorder="1" applyAlignment="1">
      <alignment horizontal="left"/>
    </xf>
    <xf numFmtId="0" fontId="57" fillId="3" borderId="2" xfId="0" applyFont="1" applyFill="1" applyBorder="1" applyAlignment="1">
      <alignment horizontal="left" wrapText="1"/>
    </xf>
    <xf numFmtId="0" fontId="59" fillId="5" borderId="2" xfId="0" applyFont="1" applyFill="1" applyBorder="1" applyAlignment="1">
      <alignment horizontal="left"/>
    </xf>
    <xf numFmtId="0" fontId="59" fillId="45" borderId="21" xfId="0" applyFont="1" applyFill="1" applyBorder="1" applyAlignment="1">
      <alignment horizontal="left"/>
    </xf>
    <xf numFmtId="0" fontId="59" fillId="45" borderId="2" xfId="0" applyFont="1" applyFill="1" applyBorder="1" applyAlignment="1">
      <alignment horizontal="left"/>
    </xf>
    <xf numFmtId="0" fontId="59" fillId="26" borderId="2" xfId="0" applyFont="1" applyFill="1" applyBorder="1" applyAlignment="1">
      <alignment horizontal="left"/>
    </xf>
    <xf numFmtId="0" fontId="59" fillId="11" borderId="2" xfId="0" applyFont="1" applyFill="1" applyBorder="1" applyAlignment="1">
      <alignment horizontal="left"/>
    </xf>
    <xf numFmtId="0" fontId="60" fillId="53" borderId="2" xfId="0" applyFont="1" applyFill="1" applyBorder="1" applyAlignment="1">
      <alignment horizontal="left"/>
    </xf>
    <xf numFmtId="0" fontId="58" fillId="45" borderId="2" xfId="0" applyFont="1" applyFill="1" applyBorder="1" applyAlignment="1">
      <alignment horizontal="left"/>
    </xf>
    <xf numFmtId="0" fontId="59" fillId="45" borderId="19" xfId="0" applyFont="1" applyFill="1" applyBorder="1" applyAlignment="1">
      <alignment horizontal="left"/>
    </xf>
    <xf numFmtId="0" fontId="58" fillId="26" borderId="2" xfId="0" applyFont="1" applyFill="1" applyBorder="1" applyAlignment="1">
      <alignment horizontal="left"/>
    </xf>
    <xf numFmtId="0" fontId="59" fillId="46" borderId="2" xfId="0" applyFont="1" applyFill="1" applyBorder="1" applyAlignment="1">
      <alignment horizontal="left"/>
    </xf>
    <xf numFmtId="0" fontId="2" fillId="32" borderId="2" xfId="0" applyFont="1" applyFill="1" applyBorder="1" applyAlignment="1">
      <alignment horizontal="left" vertical="top"/>
    </xf>
    <xf numFmtId="0" fontId="62" fillId="0" borderId="2" xfId="0" applyFont="1" applyBorder="1" applyAlignment="1">
      <alignment horizontal="left" vertical="top"/>
    </xf>
    <xf numFmtId="0" fontId="62" fillId="0" borderId="2" xfId="0" applyFont="1" applyBorder="1" applyAlignment="1">
      <alignment horizontal="left" vertical="top" wrapText="1"/>
    </xf>
    <xf numFmtId="0" fontId="56" fillId="0" borderId="0" xfId="0" applyFont="1" applyAlignment="1">
      <alignment horizontal="left"/>
    </xf>
    <xf numFmtId="0" fontId="57" fillId="0" borderId="0" xfId="0" applyFont="1" applyAlignment="1">
      <alignment horizontal="left"/>
    </xf>
    <xf numFmtId="0" fontId="12" fillId="0" borderId="2" xfId="0" applyFont="1" applyBorder="1" applyAlignment="1">
      <alignment horizontal="left" vertical="top"/>
    </xf>
    <xf numFmtId="0" fontId="57" fillId="4" borderId="31" xfId="0" applyFont="1" applyFill="1" applyBorder="1" applyAlignment="1">
      <alignment horizontal="left" wrapText="1"/>
    </xf>
    <xf numFmtId="0" fontId="58" fillId="11" borderId="2" xfId="0" applyFont="1" applyFill="1" applyBorder="1" applyAlignment="1">
      <alignment horizontal="left"/>
    </xf>
    <xf numFmtId="0" fontId="59" fillId="46" borderId="21" xfId="0" applyFont="1" applyFill="1" applyBorder="1" applyAlignment="1">
      <alignment horizontal="left"/>
    </xf>
    <xf numFmtId="0" fontId="59" fillId="46" borderId="19" xfId="0" applyFont="1" applyFill="1" applyBorder="1" applyAlignment="1">
      <alignment horizontal="left"/>
    </xf>
    <xf numFmtId="0" fontId="2"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horizontal="left" vertical="top"/>
    </xf>
    <xf numFmtId="0" fontId="0" fillId="17" borderId="2" xfId="0" applyFill="1" applyBorder="1"/>
    <xf numFmtId="0" fontId="63" fillId="0" borderId="0" xfId="0" applyFont="1"/>
    <xf numFmtId="0" fontId="58" fillId="45" borderId="19" xfId="0" applyFont="1" applyFill="1" applyBorder="1" applyAlignment="1">
      <alignment horizontal="left"/>
    </xf>
    <xf numFmtId="0" fontId="43" fillId="11" borderId="2" xfId="0" applyFont="1" applyFill="1" applyBorder="1" applyAlignment="1">
      <alignment horizontal="left" vertical="top"/>
    </xf>
    <xf numFmtId="0" fontId="43" fillId="40" borderId="2" xfId="0" applyFont="1" applyFill="1" applyBorder="1" applyAlignment="1">
      <alignment horizontal="left" vertical="top"/>
    </xf>
    <xf numFmtId="0" fontId="51" fillId="14" borderId="2" xfId="0" applyFont="1" applyFill="1" applyBorder="1" applyAlignment="1">
      <alignment horizontal="center" vertical="center"/>
    </xf>
    <xf numFmtId="0" fontId="59" fillId="40" borderId="2"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52" fillId="0" borderId="0" xfId="0" applyFont="1"/>
    <xf numFmtId="0" fontId="0" fillId="0" borderId="2" xfId="0" applyBorder="1" applyAlignment="1">
      <alignment horizontal="left" wrapText="1"/>
    </xf>
    <xf numFmtId="0" fontId="64" fillId="36" borderId="12" xfId="0" applyFont="1" applyFill="1" applyBorder="1" applyAlignment="1">
      <alignment horizontal="center" wrapText="1"/>
    </xf>
    <xf numFmtId="0" fontId="58" fillId="10" borderId="0" xfId="0" applyFont="1" applyFill="1" applyAlignment="1">
      <alignment horizontal="left"/>
    </xf>
    <xf numFmtId="0" fontId="59" fillId="46" borderId="2" xfId="0" applyFont="1" applyFill="1" applyBorder="1"/>
    <xf numFmtId="0" fontId="59" fillId="21" borderId="2" xfId="0" applyFont="1" applyFill="1" applyBorder="1" applyAlignment="1">
      <alignment horizontal="left"/>
    </xf>
    <xf numFmtId="0" fontId="59" fillId="46" borderId="16" xfId="0" applyFont="1" applyFill="1" applyBorder="1" applyAlignment="1">
      <alignment horizontal="left" vertical="top"/>
    </xf>
    <xf numFmtId="0" fontId="59" fillId="46" borderId="2" xfId="0" applyFont="1" applyFill="1" applyBorder="1" applyAlignment="1">
      <alignment horizontal="left" vertical="top"/>
    </xf>
    <xf numFmtId="0" fontId="59" fillId="5" borderId="2" xfId="0" applyFont="1" applyFill="1" applyBorder="1" applyAlignment="1">
      <alignment horizontal="left" vertical="top"/>
    </xf>
    <xf numFmtId="0" fontId="61" fillId="46" borderId="18" xfId="0" applyFont="1" applyFill="1" applyBorder="1" applyAlignment="1">
      <alignment horizontal="left" vertical="top"/>
    </xf>
    <xf numFmtId="0" fontId="59" fillId="46" borderId="19" xfId="0" applyFont="1" applyFill="1" applyBorder="1" applyAlignment="1">
      <alignment horizontal="left" vertical="top"/>
    </xf>
    <xf numFmtId="0" fontId="59" fillId="46" borderId="21" xfId="0" applyFont="1" applyFill="1" applyBorder="1" applyAlignment="1">
      <alignment horizontal="left" vertical="top"/>
    </xf>
    <xf numFmtId="0" fontId="59" fillId="21" borderId="2" xfId="0" applyFont="1" applyFill="1" applyBorder="1" applyAlignment="1">
      <alignment horizontal="left" vertical="top"/>
    </xf>
    <xf numFmtId="0" fontId="61" fillId="46" borderId="16" xfId="0" applyFont="1" applyFill="1" applyBorder="1" applyAlignment="1">
      <alignment horizontal="left" vertical="top"/>
    </xf>
    <xf numFmtId="0" fontId="59" fillId="46" borderId="18" xfId="0" applyFont="1" applyFill="1" applyBorder="1" applyAlignment="1">
      <alignment horizontal="left" vertical="top"/>
    </xf>
    <xf numFmtId="0" fontId="61" fillId="46" borderId="2" xfId="0" applyFont="1" applyFill="1" applyBorder="1" applyAlignment="1">
      <alignment horizontal="left" vertical="top"/>
    </xf>
    <xf numFmtId="0" fontId="59" fillId="46" borderId="15" xfId="0" applyFont="1" applyFill="1" applyBorder="1" applyAlignment="1">
      <alignment horizontal="left" vertical="top"/>
    </xf>
    <xf numFmtId="0" fontId="59" fillId="10" borderId="0" xfId="0" applyFont="1" applyFill="1" applyAlignment="1">
      <alignment horizontal="left" vertical="top"/>
    </xf>
    <xf numFmtId="0" fontId="57" fillId="34" borderId="67" xfId="0" applyFont="1" applyFill="1" applyBorder="1" applyAlignment="1">
      <alignment horizontal="center" vertical="center"/>
    </xf>
    <xf numFmtId="49" fontId="58" fillId="0" borderId="0" xfId="0" applyNumberFormat="1" applyFont="1" applyAlignment="1">
      <alignment horizontal="left"/>
    </xf>
    <xf numFmtId="0" fontId="58" fillId="0" borderId="28" xfId="0" applyFont="1" applyBorder="1"/>
    <xf numFmtId="0" fontId="59" fillId="26" borderId="21" xfId="0" applyFont="1" applyFill="1" applyBorder="1" applyAlignment="1">
      <alignment horizontal="left"/>
    </xf>
    <xf numFmtId="0" fontId="59" fillId="5" borderId="21" xfId="0" applyFont="1" applyFill="1" applyBorder="1" applyAlignment="1">
      <alignment horizontal="left" vertical="top"/>
    </xf>
    <xf numFmtId="0" fontId="59" fillId="5" borderId="21" xfId="0" applyFont="1" applyFill="1" applyBorder="1" applyAlignment="1">
      <alignment horizontal="left"/>
    </xf>
    <xf numFmtId="0" fontId="59" fillId="46" borderId="16" xfId="0" applyFont="1" applyFill="1" applyBorder="1" applyAlignment="1">
      <alignment horizontal="left"/>
    </xf>
    <xf numFmtId="0" fontId="59" fillId="5" borderId="19" xfId="0" applyFont="1" applyFill="1" applyBorder="1" applyAlignment="1">
      <alignment horizontal="left" vertical="top"/>
    </xf>
    <xf numFmtId="0" fontId="59" fillId="5" borderId="19" xfId="0" applyFont="1" applyFill="1" applyBorder="1" applyAlignment="1">
      <alignment horizontal="left"/>
    </xf>
    <xf numFmtId="0" fontId="59" fillId="11" borderId="19" xfId="0" applyFont="1" applyFill="1" applyBorder="1" applyAlignment="1">
      <alignment horizontal="left"/>
    </xf>
    <xf numFmtId="0" fontId="60" fillId="53" borderId="19" xfId="0" applyFont="1" applyFill="1" applyBorder="1" applyAlignment="1">
      <alignment horizontal="left"/>
    </xf>
    <xf numFmtId="0" fontId="60" fillId="53" borderId="21" xfId="0" applyFont="1" applyFill="1" applyBorder="1" applyAlignment="1">
      <alignment horizontal="left"/>
    </xf>
    <xf numFmtId="0" fontId="59" fillId="21" borderId="21" xfId="0" applyFont="1" applyFill="1" applyBorder="1" applyAlignment="1">
      <alignment horizontal="left"/>
    </xf>
    <xf numFmtId="0" fontId="59" fillId="21" borderId="21" xfId="0" applyFont="1" applyFill="1" applyBorder="1" applyAlignment="1">
      <alignment horizontal="left" vertical="top"/>
    </xf>
    <xf numFmtId="0" fontId="49" fillId="36" borderId="68" xfId="0" applyFon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16" xfId="0" applyBorder="1" applyAlignment="1">
      <alignment horizontal="center" vertical="center" wrapText="1"/>
    </xf>
    <xf numFmtId="0" fontId="49" fillId="36" borderId="55" xfId="0" applyFont="1" applyFill="1" applyBorder="1" applyAlignment="1" applyProtection="1">
      <alignment horizontal="center" vertical="center"/>
      <protection locked="0"/>
    </xf>
    <xf numFmtId="0" fontId="15" fillId="0" borderId="2" xfId="0" applyFont="1" applyBorder="1" applyAlignment="1">
      <alignment horizontal="left"/>
    </xf>
    <xf numFmtId="0" fontId="49" fillId="36" borderId="61" xfId="0" applyFont="1" applyFill="1" applyBorder="1" applyAlignment="1" applyProtection="1">
      <alignment horizontal="center" vertical="center"/>
      <protection locked="0"/>
    </xf>
    <xf numFmtId="0" fontId="49" fillId="36" borderId="44" xfId="0" applyFont="1" applyFill="1" applyBorder="1" applyAlignment="1" applyProtection="1">
      <alignment horizontal="center" vertical="center"/>
      <protection locked="0"/>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0" fillId="0" borderId="17" xfId="0" applyBorder="1" applyAlignment="1">
      <alignment horizontal="center" vertical="center" wrapText="1"/>
    </xf>
    <xf numFmtId="0" fontId="14" fillId="31" borderId="14" xfId="0" applyFont="1" applyFill="1" applyBorder="1" applyAlignment="1">
      <alignment vertical="center"/>
    </xf>
    <xf numFmtId="0" fontId="46" fillId="37" borderId="42" xfId="0" applyFont="1" applyFill="1" applyBorder="1" applyAlignment="1">
      <alignment horizontal="left" vertical="center"/>
    </xf>
    <xf numFmtId="0" fontId="46" fillId="37" borderId="23" xfId="0" applyFont="1" applyFill="1" applyBorder="1" applyAlignment="1">
      <alignment horizontal="left" vertical="center"/>
    </xf>
    <xf numFmtId="0" fontId="46" fillId="37" borderId="24" xfId="0" applyFont="1" applyFill="1" applyBorder="1" applyAlignment="1">
      <alignment horizontal="left" vertical="center"/>
    </xf>
    <xf numFmtId="0" fontId="46" fillId="37" borderId="25" xfId="0" applyFont="1" applyFill="1" applyBorder="1" applyAlignment="1">
      <alignment horizontal="left" vertical="center"/>
    </xf>
    <xf numFmtId="0" fontId="43" fillId="0" borderId="61" xfId="0" applyFont="1" applyBorder="1" applyAlignment="1">
      <alignment horizontal="left" vertical="center"/>
    </xf>
    <xf numFmtId="0" fontId="43" fillId="0" borderId="49" xfId="0" applyFont="1" applyBorder="1" applyAlignment="1">
      <alignment horizontal="left" vertical="center"/>
    </xf>
    <xf numFmtId="0" fontId="43" fillId="12" borderId="21" xfId="0" applyFont="1" applyFill="1" applyBorder="1" applyAlignment="1">
      <alignment horizontal="left" vertical="center"/>
    </xf>
    <xf numFmtId="0" fontId="43" fillId="0" borderId="62" xfId="0" applyFont="1" applyBorder="1" applyAlignment="1">
      <alignment horizontal="left" vertical="center"/>
    </xf>
    <xf numFmtId="0" fontId="43" fillId="0" borderId="1" xfId="0" applyFont="1" applyBorder="1" applyAlignment="1">
      <alignment horizontal="left" vertical="center"/>
    </xf>
    <xf numFmtId="0" fontId="43" fillId="12" borderId="2" xfId="0" applyFont="1" applyFill="1" applyBorder="1" applyAlignment="1">
      <alignment horizontal="left" vertical="center"/>
    </xf>
    <xf numFmtId="0" fontId="43" fillId="0" borderId="63" xfId="0" applyFont="1" applyBorder="1" applyAlignment="1">
      <alignment horizontal="left" vertical="center"/>
    </xf>
    <xf numFmtId="0" fontId="43" fillId="0" borderId="50" xfId="0" applyFont="1" applyBorder="1" applyAlignment="1">
      <alignment horizontal="left" vertical="center"/>
    </xf>
    <xf numFmtId="0" fontId="43" fillId="55" borderId="19" xfId="0" applyFont="1" applyFill="1" applyBorder="1" applyAlignment="1">
      <alignment horizontal="left" vertical="center"/>
    </xf>
    <xf numFmtId="0" fontId="43" fillId="55" borderId="2" xfId="0" applyFont="1" applyFill="1" applyBorder="1" applyAlignment="1">
      <alignment horizontal="left" vertical="center"/>
    </xf>
    <xf numFmtId="0" fontId="43" fillId="0" borderId="48" xfId="0" applyFont="1" applyBorder="1" applyAlignment="1">
      <alignment horizontal="left" vertical="center"/>
    </xf>
    <xf numFmtId="0" fontId="43" fillId="0" borderId="3" xfId="0" applyFont="1" applyBorder="1" applyAlignment="1">
      <alignment horizontal="left" vertical="center"/>
    </xf>
    <xf numFmtId="0" fontId="43" fillId="0" borderId="64" xfId="0" applyFont="1" applyBorder="1" applyAlignment="1">
      <alignment horizontal="left" vertical="center"/>
    </xf>
    <xf numFmtId="0" fontId="43" fillId="55" borderId="21" xfId="0" applyFont="1" applyFill="1" applyBorder="1" applyAlignment="1">
      <alignment horizontal="left" vertical="center"/>
    </xf>
    <xf numFmtId="0" fontId="43" fillId="19" borderId="19" xfId="0" applyFont="1" applyFill="1" applyBorder="1" applyAlignment="1">
      <alignment horizontal="left" vertical="center"/>
    </xf>
    <xf numFmtId="0" fontId="43" fillId="19" borderId="2" xfId="0" applyFont="1" applyFill="1" applyBorder="1" applyAlignment="1">
      <alignment horizontal="left" vertical="center"/>
    </xf>
    <xf numFmtId="0" fontId="43" fillId="0" borderId="21" xfId="0" applyFont="1" applyBorder="1" applyAlignment="1">
      <alignment horizontal="left" vertical="center"/>
    </xf>
    <xf numFmtId="0" fontId="43" fillId="0" borderId="22" xfId="0" applyFont="1" applyBorder="1" applyAlignment="1">
      <alignment horizontal="left" vertical="center"/>
    </xf>
    <xf numFmtId="0" fontId="43" fillId="0" borderId="20" xfId="0" applyFont="1" applyBorder="1" applyAlignment="1">
      <alignment horizontal="left" vertical="center"/>
    </xf>
    <xf numFmtId="0" fontId="43" fillId="0" borderId="2" xfId="0" applyFont="1" applyBorder="1" applyAlignment="1">
      <alignment horizontal="left" vertical="center"/>
    </xf>
    <xf numFmtId="0" fontId="43" fillId="0" borderId="17" xfId="0" applyFont="1" applyBorder="1" applyAlignment="1">
      <alignment horizontal="left" vertical="center"/>
    </xf>
    <xf numFmtId="0" fontId="43" fillId="0" borderId="10" xfId="0" applyFont="1" applyBorder="1" applyAlignment="1">
      <alignment horizontal="left" vertical="center"/>
    </xf>
    <xf numFmtId="0" fontId="43" fillId="0" borderId="11" xfId="0" applyFont="1" applyBorder="1" applyAlignment="1">
      <alignment horizontal="left" vertical="center"/>
    </xf>
    <xf numFmtId="0" fontId="43" fillId="0" borderId="19" xfId="0" applyFont="1" applyBorder="1" applyAlignment="1">
      <alignment horizontal="left" vertical="center"/>
    </xf>
    <xf numFmtId="0" fontId="59" fillId="45" borderId="2" xfId="0" applyFont="1" applyFill="1" applyBorder="1" applyAlignment="1">
      <alignment horizontal="left" vertical="top"/>
    </xf>
    <xf numFmtId="0" fontId="61" fillId="46" borderId="2" xfId="0" applyFont="1" applyFill="1" applyBorder="1" applyAlignment="1">
      <alignment horizontal="left"/>
    </xf>
    <xf numFmtId="0" fontId="61" fillId="46" borderId="19" xfId="0" applyFont="1" applyFill="1" applyBorder="1" applyAlignment="1">
      <alignment horizontal="left" vertical="top"/>
    </xf>
    <xf numFmtId="0" fontId="61" fillId="46" borderId="19" xfId="0" applyFont="1" applyFill="1" applyBorder="1" applyAlignment="1">
      <alignment horizontal="left"/>
    </xf>
    <xf numFmtId="49" fontId="59" fillId="45" borderId="2" xfId="0" applyNumberFormat="1" applyFont="1" applyFill="1" applyBorder="1" applyAlignment="1">
      <alignment horizontal="left"/>
    </xf>
    <xf numFmtId="49" fontId="59" fillId="45" borderId="21" xfId="0" applyNumberFormat="1" applyFont="1" applyFill="1" applyBorder="1" applyAlignment="1">
      <alignment horizontal="left"/>
    </xf>
    <xf numFmtId="49" fontId="59" fillId="45" borderId="19" xfId="0" applyNumberFormat="1" applyFont="1" applyFill="1" applyBorder="1" applyAlignment="1">
      <alignment horizontal="left"/>
    </xf>
    <xf numFmtId="49" fontId="59" fillId="11" borderId="2" xfId="0" applyNumberFormat="1" applyFont="1" applyFill="1" applyBorder="1" applyAlignment="1">
      <alignment horizontal="left"/>
    </xf>
    <xf numFmtId="0" fontId="2" fillId="46"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1" fillId="50" borderId="2" xfId="0" applyFont="1" applyFill="1" applyBorder="1" applyAlignment="1">
      <alignment horizontal="left"/>
    </xf>
    <xf numFmtId="0" fontId="2" fillId="46" borderId="21" xfId="0" applyFont="1" applyFill="1" applyBorder="1" applyAlignment="1">
      <alignment horizontal="left" vertical="top"/>
    </xf>
    <xf numFmtId="0" fontId="59" fillId="45" borderId="21" xfId="0" applyFont="1" applyFill="1" applyBorder="1" applyAlignment="1">
      <alignment horizontal="left" vertical="top"/>
    </xf>
    <xf numFmtId="0" fontId="58" fillId="0" borderId="67" xfId="0" applyFont="1" applyBorder="1" applyAlignment="1">
      <alignment horizontal="left"/>
    </xf>
    <xf numFmtId="0" fontId="12" fillId="46" borderId="16" xfId="0" applyFont="1" applyFill="1" applyBorder="1" applyAlignment="1">
      <alignment horizontal="left" vertical="top"/>
    </xf>
    <xf numFmtId="0" fontId="58" fillId="0" borderId="70" xfId="0" applyFont="1" applyBorder="1" applyAlignment="1">
      <alignment horizontal="left"/>
    </xf>
    <xf numFmtId="0" fontId="58" fillId="45" borderId="21" xfId="0" applyFont="1" applyFill="1" applyBorder="1" applyAlignment="1">
      <alignment horizontal="left"/>
    </xf>
    <xf numFmtId="0" fontId="61" fillId="50" borderId="19" xfId="0" applyFont="1" applyFill="1" applyBorder="1" applyAlignment="1">
      <alignment horizontal="left"/>
    </xf>
    <xf numFmtId="49" fontId="59" fillId="11" borderId="19" xfId="0" applyNumberFormat="1" applyFont="1" applyFill="1" applyBorder="1" applyAlignment="1">
      <alignment horizontal="left"/>
    </xf>
    <xf numFmtId="0" fontId="59" fillId="45" borderId="19" xfId="0" applyFont="1" applyFill="1" applyBorder="1" applyAlignment="1">
      <alignment horizontal="left" vertical="top"/>
    </xf>
    <xf numFmtId="0" fontId="61" fillId="46" borderId="15" xfId="0" applyFont="1" applyFill="1" applyBorder="1" applyAlignment="1">
      <alignment horizontal="left" vertical="top"/>
    </xf>
    <xf numFmtId="0" fontId="61" fillId="46" borderId="21" xfId="0" applyFont="1" applyFill="1" applyBorder="1" applyAlignment="1">
      <alignment horizontal="left" vertical="top"/>
    </xf>
    <xf numFmtId="0" fontId="61" fillId="46" borderId="21" xfId="0" applyFont="1" applyFill="1" applyBorder="1" applyAlignment="1">
      <alignment horizontal="left"/>
    </xf>
    <xf numFmtId="0" fontId="59" fillId="11" borderId="21" xfId="0" applyFont="1" applyFill="1" applyBorder="1" applyAlignment="1">
      <alignment horizontal="left"/>
    </xf>
    <xf numFmtId="0" fontId="2" fillId="11" borderId="19" xfId="0" applyFont="1" applyFill="1" applyBorder="1" applyAlignment="1">
      <alignment horizontal="left" vertical="top"/>
    </xf>
    <xf numFmtId="0" fontId="59" fillId="46" borderId="9" xfId="0" applyFont="1" applyFill="1" applyBorder="1" applyAlignment="1">
      <alignment horizontal="left" vertical="top"/>
    </xf>
    <xf numFmtId="0" fontId="59" fillId="46" borderId="10" xfId="0" applyFont="1" applyFill="1" applyBorder="1" applyAlignment="1">
      <alignment horizontal="left" vertical="top"/>
    </xf>
    <xf numFmtId="0" fontId="58" fillId="46" borderId="10" xfId="0" applyFont="1" applyFill="1" applyBorder="1" applyAlignment="1">
      <alignment horizontal="left"/>
    </xf>
    <xf numFmtId="49" fontId="58" fillId="46" borderId="10" xfId="0" applyNumberFormat="1" applyFont="1" applyFill="1" applyBorder="1" applyAlignment="1">
      <alignment horizontal="left"/>
    </xf>
    <xf numFmtId="0" fontId="59" fillId="45" borderId="10" xfId="0" applyFont="1" applyFill="1" applyBorder="1" applyAlignment="1">
      <alignment horizontal="left"/>
    </xf>
    <xf numFmtId="0" fontId="58" fillId="45" borderId="10" xfId="0" applyFont="1" applyFill="1" applyBorder="1" applyAlignment="1">
      <alignment horizontal="left"/>
    </xf>
    <xf numFmtId="0" fontId="59" fillId="5" borderId="10" xfId="0" applyFont="1" applyFill="1" applyBorder="1" applyAlignment="1">
      <alignment horizontal="left" vertical="top"/>
    </xf>
    <xf numFmtId="0" fontId="59" fillId="5" borderId="10" xfId="0" applyFont="1" applyFill="1" applyBorder="1" applyAlignment="1">
      <alignment horizontal="left"/>
    </xf>
    <xf numFmtId="0" fontId="58" fillId="0" borderId="10" xfId="0" applyFont="1" applyBorder="1" applyAlignment="1">
      <alignment horizontal="left"/>
    </xf>
    <xf numFmtId="0" fontId="58" fillId="0" borderId="4" xfId="0" applyFont="1" applyBorder="1" applyAlignment="1">
      <alignment horizontal="left"/>
    </xf>
    <xf numFmtId="0" fontId="57" fillId="2" borderId="26" xfId="0" applyFont="1" applyFill="1" applyBorder="1" applyAlignment="1">
      <alignment horizontal="left"/>
    </xf>
    <xf numFmtId="0" fontId="57" fillId="3" borderId="26" xfId="0" applyFont="1" applyFill="1" applyBorder="1" applyAlignment="1">
      <alignment horizontal="left" wrapText="1"/>
    </xf>
    <xf numFmtId="0" fontId="57" fillId="4" borderId="42" xfId="0" applyFont="1" applyFill="1" applyBorder="1" applyAlignment="1">
      <alignment horizontal="left" wrapText="1"/>
    </xf>
    <xf numFmtId="0" fontId="59" fillId="46" borderId="26" xfId="0" applyFont="1" applyFill="1" applyBorder="1" applyAlignment="1">
      <alignment horizontal="left"/>
    </xf>
    <xf numFmtId="0" fontId="59" fillId="46" borderId="34" xfId="0" applyFont="1" applyFill="1" applyBorder="1" applyAlignment="1">
      <alignment horizontal="left"/>
    </xf>
    <xf numFmtId="0" fontId="57" fillId="0" borderId="1" xfId="0" applyFont="1" applyBorder="1" applyAlignment="1">
      <alignment horizontal="left"/>
    </xf>
    <xf numFmtId="0" fontId="57" fillId="3" borderId="1" xfId="0" applyFont="1" applyFill="1" applyBorder="1" applyAlignment="1">
      <alignment horizontal="left" wrapText="1"/>
    </xf>
    <xf numFmtId="0" fontId="57" fillId="4" borderId="30" xfId="0" applyFont="1" applyFill="1" applyBorder="1" applyAlignment="1">
      <alignment horizontal="left" wrapText="1"/>
    </xf>
    <xf numFmtId="0" fontId="59" fillId="46" borderId="1" xfId="0" applyFont="1" applyFill="1" applyBorder="1" applyAlignment="1">
      <alignment horizontal="left"/>
    </xf>
    <xf numFmtId="0" fontId="59" fillId="46" borderId="50" xfId="0" applyFont="1" applyFill="1" applyBorder="1" applyAlignment="1">
      <alignment horizontal="left"/>
    </xf>
    <xf numFmtId="0" fontId="59" fillId="11" borderId="2" xfId="0" applyFont="1" applyFill="1" applyBorder="1" applyAlignment="1">
      <alignment horizontal="left" vertical="top"/>
    </xf>
    <xf numFmtId="0" fontId="59" fillId="40" borderId="2" xfId="0" applyFont="1" applyFill="1" applyBorder="1" applyAlignment="1">
      <alignment horizontal="left" vertical="top"/>
    </xf>
    <xf numFmtId="0" fontId="58" fillId="20" borderId="31" xfId="0" applyFont="1" applyFill="1" applyBorder="1" applyAlignment="1">
      <alignment horizontal="center" vertical="center"/>
    </xf>
    <xf numFmtId="0" fontId="58" fillId="20" borderId="31" xfId="0" applyFont="1" applyFill="1" applyBorder="1" applyAlignment="1">
      <alignment horizontal="center" vertical="center" wrapText="1"/>
    </xf>
    <xf numFmtId="0" fontId="58" fillId="0" borderId="10" xfId="0" applyFont="1" applyBorder="1" applyAlignment="1">
      <alignment horizontal="center" vertical="center"/>
    </xf>
    <xf numFmtId="0" fontId="58" fillId="54" borderId="64" xfId="0" applyFont="1" applyFill="1" applyBorder="1" applyAlignment="1">
      <alignment horizontal="center" vertical="center"/>
    </xf>
    <xf numFmtId="0" fontId="58" fillId="0" borderId="10" xfId="0" applyFont="1" applyBorder="1" applyAlignment="1">
      <alignment horizontal="center" vertical="center" wrapText="1"/>
    </xf>
    <xf numFmtId="0" fontId="58" fillId="0" borderId="0" xfId="0" applyFont="1" applyAlignment="1">
      <alignment horizontal="center" vertical="center"/>
    </xf>
    <xf numFmtId="0" fontId="58" fillId="12" borderId="2" xfId="0" applyFont="1" applyFill="1" applyBorder="1" applyAlignment="1">
      <alignment horizontal="center" vertical="center"/>
    </xf>
    <xf numFmtId="0" fontId="58" fillId="0" borderId="5" xfId="0" applyFont="1" applyBorder="1" applyAlignment="1">
      <alignment horizontal="center" vertical="center"/>
    </xf>
    <xf numFmtId="0" fontId="58" fillId="20" borderId="25" xfId="0" applyFont="1" applyFill="1" applyBorder="1" applyAlignment="1">
      <alignment horizontal="center" vertical="center" wrapText="1"/>
    </xf>
    <xf numFmtId="0" fontId="58" fillId="20" borderId="30" xfId="0" applyFont="1" applyFill="1" applyBorder="1" applyAlignment="1">
      <alignment horizontal="center" vertical="center"/>
    </xf>
    <xf numFmtId="0" fontId="58" fillId="0" borderId="11" xfId="0" applyFont="1" applyBorder="1" applyAlignment="1">
      <alignment horizontal="center" vertical="center" wrapText="1"/>
    </xf>
    <xf numFmtId="0" fontId="58" fillId="0" borderId="22" xfId="0" applyFont="1" applyBorder="1" applyAlignment="1">
      <alignment horizontal="center" vertical="center"/>
    </xf>
    <xf numFmtId="0" fontId="58" fillId="0" borderId="20" xfId="0" applyFont="1" applyBorder="1" applyAlignment="1">
      <alignment horizontal="center" vertical="center"/>
    </xf>
    <xf numFmtId="0" fontId="58" fillId="0" borderId="21" xfId="0" applyFont="1" applyBorder="1" applyAlignment="1">
      <alignment horizontal="center" vertical="center"/>
    </xf>
    <xf numFmtId="0" fontId="58" fillId="0" borderId="19"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0" fillId="11" borderId="19" xfId="0" applyFill="1" applyBorder="1" applyAlignment="1">
      <alignment horizontal="center" vertical="center" wrapText="1"/>
    </xf>
    <xf numFmtId="0" fontId="59" fillId="46" borderId="32" xfId="0" applyFont="1" applyFill="1" applyBorder="1" applyAlignment="1">
      <alignment horizontal="left"/>
    </xf>
    <xf numFmtId="0" fontId="58" fillId="46" borderId="43" xfId="0" applyFont="1" applyFill="1" applyBorder="1" applyAlignment="1">
      <alignment horizontal="left"/>
    </xf>
    <xf numFmtId="0" fontId="59" fillId="46" borderId="49" xfId="0" applyFont="1" applyFill="1" applyBorder="1" applyAlignment="1">
      <alignment horizontal="left"/>
    </xf>
    <xf numFmtId="0" fontId="58" fillId="46" borderId="64" xfId="0" applyFont="1" applyFill="1" applyBorder="1" applyAlignment="1">
      <alignment horizontal="left"/>
    </xf>
    <xf numFmtId="0" fontId="57" fillId="4" borderId="2" xfId="0" applyFont="1" applyFill="1" applyBorder="1" applyAlignment="1">
      <alignment horizontal="left" wrapText="1"/>
    </xf>
    <xf numFmtId="0" fontId="58" fillId="46" borderId="2" xfId="0" applyFont="1" applyFill="1" applyBorder="1" applyAlignment="1">
      <alignment horizontal="left"/>
    </xf>
    <xf numFmtId="0" fontId="58" fillId="0" borderId="8" xfId="0" applyFont="1" applyBorder="1" applyAlignment="1">
      <alignment horizontal="center" vertical="center" wrapText="1"/>
    </xf>
    <xf numFmtId="0" fontId="58" fillId="0" borderId="41" xfId="0" applyFont="1" applyBorder="1" applyAlignment="1">
      <alignment horizontal="center" vertical="center"/>
    </xf>
    <xf numFmtId="0" fontId="58" fillId="0" borderId="7" xfId="0" applyFont="1" applyBorder="1" applyAlignment="1">
      <alignment horizontal="center" vertical="center" wrapText="1"/>
    </xf>
    <xf numFmtId="0" fontId="58" fillId="0" borderId="24" xfId="0" applyFont="1" applyBorder="1" applyAlignment="1">
      <alignment horizontal="center" vertical="center"/>
    </xf>
    <xf numFmtId="0" fontId="58" fillId="0" borderId="7" xfId="0" applyFont="1" applyBorder="1" applyAlignment="1">
      <alignment horizontal="center" vertical="center"/>
    </xf>
    <xf numFmtId="0" fontId="59" fillId="27" borderId="2" xfId="0" applyFont="1" applyFill="1" applyBorder="1" applyAlignment="1">
      <alignment horizontal="left"/>
    </xf>
    <xf numFmtId="0" fontId="58" fillId="20" borderId="33" xfId="0" applyFont="1" applyFill="1" applyBorder="1" applyAlignment="1">
      <alignment horizontal="center" vertical="center"/>
    </xf>
    <xf numFmtId="0" fontId="0" fillId="45" borderId="19" xfId="0" applyFill="1" applyBorder="1" applyAlignment="1">
      <alignment horizontal="center" vertical="center"/>
    </xf>
    <xf numFmtId="0" fontId="58" fillId="20" borderId="38" xfId="0" applyFont="1" applyFill="1" applyBorder="1" applyAlignment="1">
      <alignment horizontal="center" vertical="center"/>
    </xf>
    <xf numFmtId="0" fontId="58" fillId="20" borderId="33" xfId="0" applyFont="1" applyFill="1" applyBorder="1" applyAlignment="1">
      <alignment horizontal="center" vertical="center" wrapText="1"/>
    </xf>
    <xf numFmtId="0" fontId="0" fillId="45" borderId="21" xfId="0" applyFill="1" applyBorder="1" applyAlignment="1">
      <alignment horizontal="center" vertical="center"/>
    </xf>
    <xf numFmtId="0" fontId="0" fillId="0" borderId="21" xfId="0" applyBorder="1" applyAlignment="1">
      <alignment horizontal="center" vertical="center"/>
    </xf>
    <xf numFmtId="0" fontId="58" fillId="54" borderId="22" xfId="0" applyFont="1" applyFill="1" applyBorder="1" applyAlignment="1">
      <alignment horizontal="center" vertical="center"/>
    </xf>
    <xf numFmtId="0" fontId="58" fillId="54" borderId="20" xfId="0" applyFont="1" applyFill="1" applyBorder="1" applyAlignment="1">
      <alignment horizontal="center" vertical="center"/>
    </xf>
    <xf numFmtId="0" fontId="58" fillId="54" borderId="65" xfId="0" applyFont="1" applyFill="1" applyBorder="1" applyAlignment="1">
      <alignment horizontal="center" vertical="center"/>
    </xf>
    <xf numFmtId="0" fontId="58" fillId="0" borderId="65" xfId="0" applyFont="1" applyBorder="1" applyAlignment="1">
      <alignment horizontal="center" vertical="center"/>
    </xf>
    <xf numFmtId="0" fontId="58" fillId="0" borderId="41" xfId="0" applyFont="1" applyBorder="1" applyAlignment="1">
      <alignment horizontal="center" vertical="center" wrapText="1"/>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27" borderId="21" xfId="0" applyFill="1" applyBorder="1" applyAlignment="1">
      <alignment horizontal="center" vertical="center"/>
    </xf>
    <xf numFmtId="0" fontId="58" fillId="0" borderId="15" xfId="0" applyFont="1" applyBorder="1" applyAlignment="1">
      <alignment horizontal="center" vertical="center"/>
    </xf>
    <xf numFmtId="0" fontId="58" fillId="0" borderId="21" xfId="0" applyFont="1" applyBorder="1" applyAlignment="1">
      <alignment horizontal="center" vertical="center" wrapText="1"/>
    </xf>
    <xf numFmtId="0" fontId="58" fillId="0" borderId="55" xfId="0" applyFont="1" applyBorder="1" applyAlignment="1">
      <alignment horizontal="center" vertical="center" wrapText="1"/>
    </xf>
    <xf numFmtId="0" fontId="16" fillId="0" borderId="0" xfId="0" applyFont="1" applyAlignment="1">
      <alignment horizontal="center" vertical="center"/>
    </xf>
    <xf numFmtId="0" fontId="2" fillId="56" borderId="3" xfId="0" applyFont="1" applyFill="1" applyBorder="1" applyAlignment="1">
      <alignment horizontal="center" vertical="center" wrapText="1"/>
    </xf>
    <xf numFmtId="0" fontId="2" fillId="56"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59" fillId="27" borderId="26" xfId="0" applyFont="1" applyFill="1" applyBorder="1" applyAlignment="1">
      <alignment horizontal="left"/>
    </xf>
    <xf numFmtId="0" fontId="29"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22" borderId="24" xfId="0" applyFill="1" applyBorder="1" applyAlignment="1">
      <alignment horizontal="center"/>
    </xf>
    <xf numFmtId="0" fontId="0" fillId="22" borderId="7" xfId="0" applyFill="1" applyBorder="1" applyAlignment="1">
      <alignment horizont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7" fillId="33" borderId="48" xfId="0" applyFont="1" applyFill="1" applyBorder="1" applyAlignment="1">
      <alignment horizontal="center" vertical="center"/>
    </xf>
    <xf numFmtId="0" fontId="57" fillId="33" borderId="4" xfId="0" applyFont="1" applyFill="1" applyBorder="1" applyAlignment="1">
      <alignment horizontal="center" vertical="center"/>
    </xf>
    <xf numFmtId="0" fontId="57" fillId="33" borderId="5" xfId="0" applyFont="1" applyFill="1" applyBorder="1" applyAlignment="1">
      <alignment horizontal="center" vertical="center"/>
    </xf>
    <xf numFmtId="0" fontId="57" fillId="33" borderId="57" xfId="0" applyFont="1" applyFill="1" applyBorder="1" applyAlignment="1">
      <alignment horizontal="center" vertical="center"/>
    </xf>
    <xf numFmtId="0" fontId="57" fillId="33" borderId="67" xfId="0" applyFont="1" applyFill="1" applyBorder="1" applyAlignment="1">
      <alignment horizontal="center" vertical="center"/>
    </xf>
    <xf numFmtId="0" fontId="57" fillId="34" borderId="23" xfId="0" applyFont="1" applyFill="1" applyBorder="1" applyAlignment="1">
      <alignment horizontal="center" vertical="center"/>
    </xf>
    <xf numFmtId="0" fontId="57" fillId="34" borderId="24" xfId="0" applyFont="1" applyFill="1" applyBorder="1" applyAlignment="1">
      <alignment horizontal="center" vertical="center"/>
    </xf>
    <xf numFmtId="0" fontId="57" fillId="34" borderId="25" xfId="0" applyFont="1" applyFill="1" applyBorder="1" applyAlignment="1">
      <alignment horizontal="center" vertical="center"/>
    </xf>
    <xf numFmtId="0" fontId="64" fillId="36" borderId="26" xfId="0" applyFont="1" applyFill="1" applyBorder="1" applyAlignment="1">
      <alignment horizontal="center" wrapText="1"/>
    </xf>
    <xf numFmtId="0" fontId="64" fillId="36" borderId="12" xfId="0" applyFont="1" applyFill="1" applyBorder="1" applyAlignment="1">
      <alignment horizontal="center" wrapText="1"/>
    </xf>
    <xf numFmtId="0" fontId="64" fillId="36" borderId="1" xfId="0" applyFont="1" applyFill="1" applyBorder="1" applyAlignment="1">
      <alignment horizontal="center" wrapText="1"/>
    </xf>
    <xf numFmtId="0" fontId="58" fillId="11" borderId="15" xfId="0" applyFont="1" applyFill="1" applyBorder="1" applyAlignment="1">
      <alignment horizontal="center" vertical="center" wrapText="1"/>
    </xf>
    <xf numFmtId="0" fontId="58" fillId="11" borderId="18" xfId="0" applyFont="1" applyFill="1" applyBorder="1" applyAlignment="1">
      <alignment horizontal="center" vertical="center"/>
    </xf>
    <xf numFmtId="0" fontId="58" fillId="11" borderId="21" xfId="0" applyFont="1" applyFill="1" applyBorder="1" applyAlignment="1">
      <alignment horizontal="center" vertical="center"/>
    </xf>
    <xf numFmtId="0" fontId="58" fillId="11" borderId="19" xfId="0" applyFont="1" applyFill="1" applyBorder="1" applyAlignment="1">
      <alignment horizontal="center" vertical="center"/>
    </xf>
    <xf numFmtId="0" fontId="64" fillId="36" borderId="15" xfId="0" applyFont="1" applyFill="1" applyBorder="1" applyAlignment="1" applyProtection="1">
      <alignment horizontal="center" vertical="center"/>
      <protection locked="0"/>
    </xf>
    <xf numFmtId="0" fontId="64" fillId="36" borderId="21" xfId="0" applyFont="1" applyFill="1" applyBorder="1" applyAlignment="1" applyProtection="1">
      <alignment horizontal="center" vertical="center"/>
      <protection locked="0"/>
    </xf>
    <xf numFmtId="0" fontId="64" fillId="36" borderId="22" xfId="0" applyFont="1" applyFill="1" applyBorder="1" applyAlignment="1" applyProtection="1">
      <alignment horizontal="center" vertical="center"/>
      <protection locked="0"/>
    </xf>
    <xf numFmtId="0" fontId="58" fillId="45" borderId="15" xfId="0" applyFont="1" applyFill="1" applyBorder="1" applyAlignment="1">
      <alignment horizontal="center" vertical="center"/>
    </xf>
    <xf numFmtId="0" fontId="58" fillId="45" borderId="18" xfId="0" applyFont="1" applyFill="1" applyBorder="1" applyAlignment="1">
      <alignment horizontal="center" vertical="center"/>
    </xf>
    <xf numFmtId="0" fontId="58" fillId="45" borderId="21" xfId="0" applyFont="1" applyFill="1" applyBorder="1" applyAlignment="1">
      <alignment horizontal="center" vertical="center"/>
    </xf>
    <xf numFmtId="0" fontId="58" fillId="45" borderId="19" xfId="0" applyFont="1" applyFill="1" applyBorder="1" applyAlignment="1">
      <alignment horizontal="center" vertical="center"/>
    </xf>
    <xf numFmtId="0" fontId="58" fillId="0" borderId="22"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20" xfId="0" applyFont="1" applyBorder="1" applyAlignment="1">
      <alignment horizontal="center" vertical="center" wrapText="1"/>
    </xf>
    <xf numFmtId="0" fontId="64" fillId="36" borderId="61" xfId="0" applyFont="1" applyFill="1" applyBorder="1" applyAlignment="1" applyProtection="1">
      <alignment horizontal="center" vertical="center"/>
      <protection locked="0"/>
    </xf>
    <xf numFmtId="0" fontId="64" fillId="36" borderId="68" xfId="0" applyFont="1" applyFill="1" applyBorder="1" applyAlignment="1" applyProtection="1">
      <alignment horizontal="center" vertical="center"/>
      <protection locked="0"/>
    </xf>
    <xf numFmtId="0" fontId="64" fillId="36" borderId="55" xfId="0" applyFont="1" applyFill="1" applyBorder="1" applyAlignment="1" applyProtection="1">
      <alignment horizontal="center" vertical="center"/>
      <protection locked="0"/>
    </xf>
    <xf numFmtId="0" fontId="58" fillId="11" borderId="16" xfId="0" applyFont="1" applyFill="1" applyBorder="1" applyAlignment="1">
      <alignment horizontal="center" vertical="center"/>
    </xf>
    <xf numFmtId="0" fontId="58" fillId="11" borderId="2" xfId="0" applyFont="1"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64" fillId="36" borderId="4" xfId="0" applyFont="1" applyFill="1" applyBorder="1" applyAlignment="1" applyProtection="1">
      <alignment horizontal="center" vertical="center"/>
      <protection locked="0"/>
    </xf>
    <xf numFmtId="0" fontId="64" fillId="36" borderId="5" xfId="0" applyFont="1" applyFill="1" applyBorder="1" applyAlignment="1" applyProtection="1">
      <alignment horizontal="center" vertical="center"/>
      <protection locked="0"/>
    </xf>
    <xf numFmtId="0" fontId="0" fillId="45" borderId="23" xfId="0" applyFill="1" applyBorder="1" applyAlignment="1">
      <alignment horizontal="center" vertical="center"/>
    </xf>
    <xf numFmtId="0" fontId="0" fillId="45" borderId="6" xfId="0" applyFill="1" applyBorder="1" applyAlignment="1">
      <alignment horizontal="center" vertical="center"/>
    </xf>
    <xf numFmtId="0" fontId="0" fillId="45" borderId="24" xfId="0" applyFill="1" applyBorder="1" applyAlignment="1">
      <alignment horizontal="center" vertical="center"/>
    </xf>
    <xf numFmtId="0" fontId="0" fillId="45" borderId="7" xfId="0" applyFill="1" applyBorder="1" applyAlignment="1">
      <alignment horizontal="center" vertical="center"/>
    </xf>
    <xf numFmtId="0" fontId="58" fillId="0" borderId="25" xfId="0" applyFont="1" applyBorder="1" applyAlignment="1">
      <alignment horizontal="center" vertical="center" wrapText="1"/>
    </xf>
    <xf numFmtId="0" fontId="58" fillId="0" borderId="27" xfId="0" applyFont="1" applyBorder="1" applyAlignment="1">
      <alignment horizontal="center" vertical="center" wrapText="1"/>
    </xf>
    <xf numFmtId="0" fontId="58" fillId="0" borderId="8" xfId="0" applyFont="1" applyBorder="1" applyAlignment="1">
      <alignment horizontal="center" vertical="center" wrapText="1"/>
    </xf>
    <xf numFmtId="0" fontId="61" fillId="18" borderId="21" xfId="0" applyFont="1" applyFill="1" applyBorder="1" applyAlignment="1">
      <alignment horizontal="center" vertical="center" wrapText="1"/>
    </xf>
    <xf numFmtId="0" fontId="61" fillId="18" borderId="2" xfId="0" applyFont="1" applyFill="1" applyBorder="1" applyAlignment="1">
      <alignment horizontal="center" vertical="center" wrapText="1"/>
    </xf>
    <xf numFmtId="0" fontId="61" fillId="18" borderId="19" xfId="0" applyFont="1" applyFill="1" applyBorder="1" applyAlignment="1">
      <alignment horizontal="center" vertical="center" wrapText="1"/>
    </xf>
    <xf numFmtId="0" fontId="58" fillId="0" borderId="24" xfId="0" applyFont="1" applyBorder="1" applyAlignment="1">
      <alignment horizontal="center" vertical="center" wrapText="1"/>
    </xf>
    <xf numFmtId="0" fontId="58" fillId="0" borderId="13" xfId="0" applyFont="1" applyBorder="1" applyAlignment="1">
      <alignment horizontal="center" vertical="center" wrapText="1"/>
    </xf>
    <xf numFmtId="0" fontId="58" fillId="0" borderId="7" xfId="0" applyFont="1" applyBorder="1" applyAlignment="1">
      <alignment horizontal="center" vertical="center" wrapText="1"/>
    </xf>
    <xf numFmtId="0" fontId="58" fillId="0" borderId="24" xfId="0" applyFont="1" applyBorder="1" applyAlignment="1">
      <alignment horizontal="center" vertical="center"/>
    </xf>
    <xf numFmtId="0" fontId="58" fillId="0" borderId="13" xfId="0" applyFont="1" applyBorder="1" applyAlignment="1">
      <alignment horizontal="center" vertical="center"/>
    </xf>
    <xf numFmtId="0" fontId="58" fillId="0" borderId="7" xfId="0" applyFont="1" applyBorder="1" applyAlignment="1">
      <alignment horizontal="center" vertical="center"/>
    </xf>
    <xf numFmtId="0" fontId="58" fillId="27" borderId="25" xfId="0" applyFont="1" applyFill="1" applyBorder="1" applyAlignment="1">
      <alignment horizontal="center" vertical="center"/>
    </xf>
    <xf numFmtId="0" fontId="58" fillId="27" borderId="27" xfId="0" applyFont="1" applyFill="1" applyBorder="1" applyAlignment="1">
      <alignment horizontal="center" vertical="center"/>
    </xf>
    <xf numFmtId="0" fontId="58" fillId="27" borderId="8" xfId="0" applyFont="1" applyFill="1" applyBorder="1" applyAlignment="1">
      <alignment horizontal="center" vertical="center"/>
    </xf>
    <xf numFmtId="0" fontId="58" fillId="0" borderId="26"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58" fillId="0" borderId="58" xfId="0" applyFont="1" applyBorder="1" applyAlignment="1">
      <alignment horizontal="center" vertical="center"/>
    </xf>
    <xf numFmtId="0" fontId="58" fillId="0" borderId="40" xfId="0" applyFont="1" applyBorder="1" applyAlignment="1">
      <alignment horizontal="center" vertical="center"/>
    </xf>
    <xf numFmtId="0" fontId="58" fillId="0" borderId="41" xfId="0" applyFont="1" applyBorder="1" applyAlignment="1">
      <alignment horizontal="center" vertical="center"/>
    </xf>
    <xf numFmtId="0" fontId="58" fillId="0" borderId="69" xfId="0" applyFont="1" applyBorder="1" applyAlignment="1">
      <alignment horizontal="center" vertical="center" wrapText="1"/>
    </xf>
    <xf numFmtId="0" fontId="58" fillId="0" borderId="39" xfId="0" applyFont="1" applyBorder="1" applyAlignment="1">
      <alignment horizontal="center" vertical="center" wrapText="1"/>
    </xf>
    <xf numFmtId="0" fontId="58" fillId="0" borderId="65" xfId="0" applyFont="1" applyBorder="1" applyAlignment="1">
      <alignment horizontal="center" vertical="center" wrapText="1"/>
    </xf>
    <xf numFmtId="0" fontId="49" fillId="36" borderId="68" xfId="0" applyFont="1" applyFill="1" applyBorder="1" applyAlignment="1" applyProtection="1">
      <alignment horizontal="center" vertical="center"/>
      <protection locked="0"/>
    </xf>
    <xf numFmtId="0" fontId="46" fillId="18" borderId="37" xfId="0" applyFont="1" applyFill="1" applyBorder="1" applyAlignment="1">
      <alignment horizontal="center" wrapText="1"/>
    </xf>
    <xf numFmtId="0" fontId="46" fillId="18" borderId="0" xfId="0" applyFont="1" applyFill="1" applyAlignment="1">
      <alignment horizontal="center" wrapText="1"/>
    </xf>
    <xf numFmtId="0" fontId="43" fillId="0" borderId="16" xfId="0" applyFont="1" applyBorder="1" applyAlignment="1">
      <alignment horizontal="center" vertical="center" wrapText="1"/>
    </xf>
    <xf numFmtId="0" fontId="43" fillId="0" borderId="2" xfId="0" applyFont="1" applyBorder="1" applyAlignment="1">
      <alignment horizontal="center" vertical="center"/>
    </xf>
    <xf numFmtId="0" fontId="43" fillId="0" borderId="31" xfId="0" applyFont="1" applyBorder="1" applyAlignment="1">
      <alignment horizontal="center" vertical="center"/>
    </xf>
    <xf numFmtId="0" fontId="43" fillId="0" borderId="13" xfId="0" applyFont="1" applyBorder="1" applyAlignment="1">
      <alignment horizontal="center" vertical="center"/>
    </xf>
    <xf numFmtId="0" fontId="43" fillId="0" borderId="14" xfId="0" applyFont="1" applyBorder="1" applyAlignment="1">
      <alignment horizontal="center" vertical="center"/>
    </xf>
    <xf numFmtId="0" fontId="43" fillId="0" borderId="31" xfId="0" applyFont="1" applyBorder="1" applyAlignment="1">
      <alignment horizontal="center" vertical="center" wrapText="1"/>
    </xf>
    <xf numFmtId="0" fontId="43" fillId="0" borderId="13"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17" xfId="0" applyFont="1" applyBorder="1" applyAlignment="1">
      <alignment horizontal="left" vertical="center" wrapText="1"/>
    </xf>
    <xf numFmtId="0" fontId="31" fillId="0" borderId="2" xfId="0" applyFont="1" applyBorder="1" applyAlignment="1">
      <alignment horizontal="center" vertical="center" wrapText="1"/>
    </xf>
    <xf numFmtId="0" fontId="31" fillId="0" borderId="2" xfId="0" applyFont="1" applyBorder="1" applyAlignment="1">
      <alignment horizontal="left" vertical="center" wrapText="1"/>
    </xf>
    <xf numFmtId="0" fontId="43" fillId="0" borderId="38" xfId="0" applyFont="1" applyBorder="1" applyAlignment="1">
      <alignment horizontal="center" vertical="center" wrapText="1"/>
    </xf>
    <xf numFmtId="0" fontId="43" fillId="0" borderId="51" xfId="0" applyFont="1" applyBorder="1" applyAlignment="1">
      <alignment horizontal="center" vertical="center" wrapText="1"/>
    </xf>
    <xf numFmtId="0" fontId="43" fillId="0" borderId="2" xfId="0" applyFont="1" applyBorder="1" applyAlignment="1">
      <alignment horizontal="center" vertical="center" wrapText="1"/>
    </xf>
    <xf numFmtId="0" fontId="49" fillId="36" borderId="28" xfId="0" applyFont="1" applyFill="1" applyBorder="1" applyAlignment="1" applyProtection="1">
      <alignment horizontal="center" vertical="center"/>
      <protection locked="0"/>
    </xf>
    <xf numFmtId="0" fontId="49" fillId="36" borderId="71" xfId="0" applyFont="1" applyFill="1" applyBorder="1" applyAlignment="1" applyProtection="1">
      <alignment horizontal="center" vertical="center"/>
      <protection locked="0"/>
    </xf>
    <xf numFmtId="0" fontId="0" fillId="19" borderId="29" xfId="0" applyFill="1" applyBorder="1" applyAlignment="1">
      <alignment horizontal="center"/>
    </xf>
    <xf numFmtId="0" fontId="0" fillId="19" borderId="30" xfId="0" applyFill="1" applyBorder="1" applyAlignment="1">
      <alignment horizontal="center"/>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49" fillId="36" borderId="15" xfId="0" applyFont="1" applyFill="1" applyBorder="1" applyAlignment="1" applyProtection="1">
      <alignment horizontal="center" vertical="center"/>
      <protection locked="0"/>
    </xf>
    <xf numFmtId="0" fontId="49" fillId="36" borderId="21" xfId="0" applyFont="1" applyFill="1" applyBorder="1" applyAlignment="1" applyProtection="1">
      <alignment horizontal="center" vertical="center"/>
      <protection locked="0"/>
    </xf>
    <xf numFmtId="0" fontId="49" fillId="36" borderId="22" xfId="0" applyFon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12" fillId="0" borderId="0" xfId="0" applyFont="1" applyAlignment="1">
      <alignment horizontal="center"/>
    </xf>
    <xf numFmtId="0" fontId="0" fillId="0" borderId="0" xfId="0"/>
    <xf numFmtId="0" fontId="17" fillId="9" borderId="2" xfId="0" applyFont="1" applyFill="1" applyBorder="1" applyAlignment="1">
      <alignment horizontal="center" vertical="center" wrapText="1"/>
    </xf>
    <xf numFmtId="0" fontId="0" fillId="0" borderId="12" xfId="0" applyBorder="1"/>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1" xfId="0" applyBorder="1"/>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xf numFmtId="0" fontId="43" fillId="0" borderId="47" xfId="0" applyFont="1" applyBorder="1" applyAlignment="1">
      <alignment horizontal="left" vertical="center"/>
    </xf>
    <xf numFmtId="0" fontId="43" fillId="0" borderId="66" xfId="0" applyFont="1" applyBorder="1" applyAlignment="1">
      <alignment horizontal="left" vertical="center"/>
    </xf>
    <xf numFmtId="0" fontId="43" fillId="0" borderId="52" xfId="0" applyFont="1" applyBorder="1" applyAlignment="1">
      <alignment horizontal="left" vertical="center"/>
    </xf>
    <xf numFmtId="0" fontId="43" fillId="0" borderId="44" xfId="0" applyFont="1" applyBorder="1" applyAlignment="1">
      <alignment horizontal="left" vertical="center"/>
    </xf>
    <xf numFmtId="0" fontId="43" fillId="0" borderId="46" xfId="0" applyFont="1" applyBorder="1" applyAlignment="1">
      <alignment horizontal="left" vertical="center"/>
    </xf>
    <xf numFmtId="0" fontId="43" fillId="0" borderId="45" xfId="0" applyFont="1" applyBorder="1" applyAlignment="1">
      <alignment horizontal="left" vertical="center"/>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1479896</xdr:colOff>
      <xdr:row>14</xdr:row>
      <xdr:rowOff>419947</xdr:rowOff>
    </xdr:from>
    <xdr:to>
      <xdr:col>12</xdr:col>
      <xdr:colOff>648624</xdr:colOff>
      <xdr:row>24</xdr:row>
      <xdr:rowOff>91505</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479896" y="2792538"/>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388620</xdr:colOff>
      <xdr:row>12</xdr:row>
      <xdr:rowOff>104775</xdr:rowOff>
    </xdr:from>
    <xdr:to>
      <xdr:col>0</xdr:col>
      <xdr:colOff>2544953</xdr:colOff>
      <xdr:row>25</xdr:row>
      <xdr:rowOff>152609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388620" y="2609850"/>
          <a:ext cx="2156333" cy="25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Parameswaran, Pharveen" id="{F1EA88F4-7442-49C2-87E3-B5036588A362}" userId="Parameswaran, Pharveen" providerId="None"/>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3" dT="2024-09-10T07:12:47.09" personId="{21570560-791C-402E-902F-C83422263209}" id="{E4BB68FD-A5B1-491E-91FE-CC0A2F892B17}">
    <text>PU to +V1P8S</text>
  </threadedComment>
  <threadedComment ref="L23" dT="2024-09-10T07:13:31.64" personId="{21570560-791C-402E-902F-C83422263209}" id="{DB9BC826-6A2C-4050-8208-6D6E30C0781D}">
    <text>PU to +V1p8S</text>
  </threadedComment>
  <threadedComment ref="L28" dT="2024-08-29T03:56:19.80" personId="{23971EB7-BCCE-42E4-8FD5-A5EBAA19C271}" id="{D21C2366-85C5-4BBB-8437-E929DEBC641D}">
    <text xml:space="preserve">Check how its connected to MECC hdr
</text>
  </threadedComment>
  <threadedComment ref="L30" dT="2024-08-29T09:59:33.80" personId="{23971EB7-BCCE-42E4-8FD5-A5EBAA19C271}" id="{B6459368-561A-4E31-9AC2-D6F1283EB18A}">
    <text>chrome</text>
  </threadedComment>
  <threadedComment ref="M49" dT="2024-07-03T10:22:37.10" personId="{23971EB7-BCCE-42E4-8FD5-A5EBAA19C271}" id="{C122E27D-7742-4C2D-A2B2-2070D738BC79}">
    <text>Chrome signal</text>
  </threadedComment>
  <threadedComment ref="L67" dT="2024-06-25T07:05:35.46" personId="{23971EB7-BCCE-42E4-8FD5-A5EBAA19C271}" id="{320386C4-D1BA-46E5-B912-921DBD3B896F}">
    <text xml:space="preserve"> GEN4 M.2 TO MCIO AOB GPIO HDR</text>
  </threadedComment>
  <threadedComment ref="L69" dT="2024-06-25T07:07:27.37" personId="{23971EB7-BCCE-42E4-8FD5-A5EBAA19C271}" id="{7F3E9875-2A22-4781-8D3C-FF5A9237AF41}">
    <text xml:space="preserve"> GEN4 CEM TO MCIO AOB GPIO HDR
</text>
  </threadedComment>
  <threadedComment ref="L73" dT="2024-05-03T15:41:07.40" personId="{F8246C49-ED9F-46C1-B1A5-EC346D246094}" id="{170A48A2-7965-47D4-88CC-AA08363CE9FF}">
    <text>Chrome Signal</text>
  </threadedComment>
  <threadedComment ref="L73" dT="2024-10-09T03:09:48.66" personId="{F1EA88F4-7442-49C2-87E3-B5036588A362}" id="{FA574C2A-FC61-40CE-8305-EA7D30FB86BF}" parentId="{170A48A2-7965-47D4-88CC-AA08363CE9FF}">
    <text>Removed FPMCU</text>
  </threadedComment>
  <threadedComment ref="K82" dT="2024-05-03T07:35:02.71" personId="{F8246C49-ED9F-46C1-B1A5-EC346D246094}" id="{7A94A317-D0F1-4E3B-9859-C553F542CED3}">
    <text>Chrome signal</text>
  </threadedComment>
  <threadedComment ref="K105" dT="2024-09-10T07:21:13.33" personId="{21570560-791C-402E-902F-C83422263209}" id="{7F1BAA9D-2060-44F0-BE2B-A24ACE59B128}">
    <text>PU to +V1P8S</text>
  </threadedComment>
  <threadedComment ref="L106" dT="2024-07-03T10:22:37.10" personId="{23971EB7-BCCE-42E4-8FD5-A5EBAA19C271}" id="{420A5440-E401-4285-9A88-74FCBDBB7F65}">
    <text>Chrome signal</text>
  </threadedComment>
  <threadedComment ref="K117" dT="2023-12-11T10:33:19.89" personId="{F8246C49-ED9F-46C1-B1A5-EC346D246094}" id="{5D84D9D4-D333-4650-8391-FC6AB9FD51E8}">
    <text>Change this to GPIO from native f3 for Quick SPI driver support. LNL learning</text>
  </threadedComment>
  <threadedComment ref="L120" dT="2024-08-29T09:59:33.80" personId="{23971EB7-BCCE-42E4-8FD5-A5EBAA19C271}" id="{9E02E513-2D16-43D7-B652-CEE4F439380E}">
    <text>chrome</text>
  </threadedComment>
  <threadedComment ref="M120" dT="2024-05-03T11:22:30.72" personId="{F8246C49-ED9F-46C1-B1A5-EC346D246094}" id="{55AD1AC4-70B9-4209-A341-DEF8AB7769E6}">
    <text>Chrome Signal</text>
  </threadedComment>
  <threadedComment ref="L121" dT="2024-05-03T07:31:32.78" personId="{F8246C49-ED9F-46C1-B1A5-EC346D246094}" id="{357D89C0-21B3-4455-BCB9-AE413EAB8A7E}">
    <text>Chrome Signal</text>
  </threadedComment>
  <threadedComment ref="O138" dT="2024-05-03T14:05:57.44" personId="{F8246C49-ED9F-46C1-B1A5-EC346D246094}" id="{61CC4A7D-899E-41B4-AF98-BF6D546C4B43}">
    <text>Chrome Signal</text>
  </threadedComment>
  <threadedComment ref="O139" dT="2024-05-03T14:06:14.76" personId="{F8246C49-ED9F-46C1-B1A5-EC346D246094}" id="{036C423E-892C-4793-B30B-C104C138D353}">
    <text>Chrome Signal</text>
  </threadedComment>
  <threadedComment ref="O140" dT="2024-05-03T14:06:27.82" personId="{F8246C49-ED9F-46C1-B1A5-EC346D246094}" id="{955BDEFF-88C0-46D5-A8D4-763E96B5ABCA}">
    <text>Chrome Signal</text>
  </threadedComment>
  <threadedComment ref="O142" dT="2024-05-03T14:06:42.37" personId="{F8246C49-ED9F-46C1-B1A5-EC346D246094}" id="{97D1786C-D7A0-4364-B4FD-DE94073D3DA1}">
    <text>Chrome Signal</text>
  </threadedComment>
  <threadedComment ref="K143" dT="2024-08-29T05:10:53.81" personId="{23971EB7-BCCE-42E4-8FD5-A5EBAA19C271}" id="{4F1B39BA-D931-4E5A-B808-BFC5A9F29C77}">
    <text>chrome</text>
  </threadedComment>
  <threadedComment ref="N167" dT="2024-08-29T05:26:45.03" personId="{23971EB7-BCCE-42E4-8FD5-A5EBAA19C271}" id="{38894404-0A82-4800-ABAE-9C8BB07C51E0}">
    <text xml:space="preserve">Chrome
</text>
  </threadedComment>
  <threadedComment ref="N168"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1D2431F3-F116-40BF-B17F-4C8D6634AE98}">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7" zoomScaleNormal="100" workbookViewId="0">
      <selection activeCell="D9" sqref="B9:D13"/>
    </sheetView>
  </sheetViews>
  <sheetFormatPr defaultColWidth="8.5546875" defaultRowHeight="14.4"/>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c r="A1" s="33" t="s">
        <v>0</v>
      </c>
      <c r="B1" s="46" t="s">
        <v>1</v>
      </c>
      <c r="C1" s="33" t="s">
        <v>2</v>
      </c>
      <c r="D1" s="48" t="s">
        <v>3</v>
      </c>
      <c r="E1" s="32" t="s">
        <v>4</v>
      </c>
    </row>
    <row r="2" spans="1:5">
      <c r="A2" s="9" t="s">
        <v>5</v>
      </c>
      <c r="B2" s="9" t="s">
        <v>6</v>
      </c>
      <c r="C2" s="47" t="s">
        <v>7</v>
      </c>
      <c r="D2" s="465" t="s">
        <v>8</v>
      </c>
      <c r="E2" s="10"/>
    </row>
    <row r="3" spans="1:5">
      <c r="A3" s="10"/>
      <c r="B3" s="10" t="s">
        <v>9</v>
      </c>
      <c r="C3" s="10" t="s">
        <v>10</v>
      </c>
      <c r="D3" s="10" t="s">
        <v>11</v>
      </c>
      <c r="E3" s="10"/>
    </row>
    <row r="4" spans="1:5">
      <c r="A4" s="10"/>
      <c r="B4" s="10" t="s">
        <v>9</v>
      </c>
      <c r="C4" s="10" t="s">
        <v>12</v>
      </c>
      <c r="D4" s="36" t="s">
        <v>13</v>
      </c>
      <c r="E4" s="10"/>
    </row>
    <row r="5" spans="1:5" ht="72">
      <c r="A5" s="10"/>
      <c r="B5" s="10" t="s">
        <v>14</v>
      </c>
      <c r="C5" s="10" t="s">
        <v>15</v>
      </c>
      <c r="D5" s="36" t="s">
        <v>16</v>
      </c>
      <c r="E5" s="10"/>
    </row>
    <row r="6" spans="1:5" ht="86.4">
      <c r="A6" s="10"/>
      <c r="B6" s="10" t="s">
        <v>17</v>
      </c>
      <c r="C6" s="10" t="s">
        <v>18</v>
      </c>
      <c r="D6" s="462" t="s">
        <v>19</v>
      </c>
      <c r="E6" s="10"/>
    </row>
    <row r="7" spans="1:5" ht="28.8">
      <c r="A7" s="10"/>
      <c r="B7" s="10" t="s">
        <v>20</v>
      </c>
      <c r="C7" s="10" t="s">
        <v>21</v>
      </c>
      <c r="D7" s="462" t="s">
        <v>22</v>
      </c>
      <c r="E7" s="10"/>
    </row>
    <row r="8" spans="1:5" ht="43.2">
      <c r="B8" s="10" t="s">
        <v>23</v>
      </c>
      <c r="C8" s="10" t="s">
        <v>24</v>
      </c>
      <c r="D8" s="36" t="s">
        <v>25</v>
      </c>
      <c r="E8" s="10"/>
    </row>
    <row r="9" spans="1:5">
      <c r="B9" s="659" t="s">
        <v>26</v>
      </c>
      <c r="C9" s="659" t="s">
        <v>27</v>
      </c>
      <c r="D9" s="652" t="s">
        <v>28</v>
      </c>
      <c r="E9" s="655"/>
    </row>
    <row r="10" spans="1:5">
      <c r="B10" s="660"/>
      <c r="C10" s="660"/>
      <c r="D10" s="653"/>
      <c r="E10" s="656"/>
    </row>
    <row r="11" spans="1:5" ht="13.35" customHeight="1">
      <c r="B11" s="660"/>
      <c r="C11" s="660"/>
      <c r="D11" s="653"/>
      <c r="E11" s="656"/>
    </row>
    <row r="12" spans="1:5">
      <c r="B12" s="660"/>
      <c r="C12" s="660"/>
      <c r="D12" s="653"/>
      <c r="E12" s="656"/>
    </row>
    <row r="13" spans="1:5">
      <c r="B13" s="661"/>
      <c r="C13" s="661"/>
      <c r="D13" s="654"/>
      <c r="E13" s="657"/>
    </row>
    <row r="14" spans="1:5">
      <c r="B14" s="662"/>
      <c r="C14" s="663"/>
      <c r="D14" s="36"/>
      <c r="E14" s="10"/>
    </row>
    <row r="15" spans="1:5">
      <c r="B15" s="662"/>
      <c r="C15" s="664"/>
      <c r="D15" s="36"/>
      <c r="E15" s="10"/>
    </row>
    <row r="16" spans="1:5">
      <c r="B16" s="662"/>
      <c r="C16" s="664"/>
      <c r="D16" s="36"/>
      <c r="E16" s="10"/>
    </row>
    <row r="17" spans="2:5">
      <c r="B17" s="662"/>
      <c r="C17" s="664"/>
      <c r="D17" s="36"/>
      <c r="E17" s="10"/>
    </row>
    <row r="18" spans="2:5">
      <c r="B18" s="662"/>
      <c r="C18" s="664"/>
      <c r="D18" s="36"/>
      <c r="E18" s="10"/>
    </row>
    <row r="19" spans="2:5">
      <c r="B19" s="662"/>
      <c r="C19" s="664"/>
      <c r="D19" s="10"/>
      <c r="E19" s="10"/>
    </row>
    <row r="20" spans="2:5">
      <c r="B20" s="662"/>
      <c r="C20" s="664"/>
      <c r="D20" s="36"/>
      <c r="E20" s="10"/>
    </row>
    <row r="21" spans="2:5">
      <c r="B21" s="662"/>
      <c r="C21" s="664"/>
      <c r="D21" s="36"/>
      <c r="E21" s="10"/>
    </row>
    <row r="22" spans="2:5">
      <c r="B22" s="662"/>
      <c r="C22" s="664"/>
      <c r="D22" s="36"/>
      <c r="E22" s="10"/>
    </row>
    <row r="23" spans="2:5">
      <c r="B23" s="662"/>
      <c r="C23" s="665"/>
      <c r="D23" s="36"/>
      <c r="E23" s="35"/>
    </row>
    <row r="24" spans="2:5">
      <c r="B24" s="659"/>
      <c r="C24" s="659"/>
      <c r="D24" s="36"/>
      <c r="E24" s="10"/>
    </row>
    <row r="25" spans="2:5">
      <c r="B25" s="661"/>
      <c r="C25" s="661"/>
      <c r="D25" s="36"/>
      <c r="E25" s="10"/>
    </row>
    <row r="26" spans="2:5">
      <c r="B26" s="662"/>
      <c r="C26" s="662"/>
      <c r="D26" s="36"/>
      <c r="E26" s="10"/>
    </row>
    <row r="27" spans="2:5">
      <c r="B27" s="662"/>
      <c r="C27" s="662"/>
      <c r="D27" s="36"/>
      <c r="E27" s="10"/>
    </row>
    <row r="28" spans="2:5">
      <c r="B28" s="662"/>
      <c r="C28" s="662"/>
      <c r="D28" s="36"/>
      <c r="E28" s="10"/>
    </row>
    <row r="29" spans="2:5">
      <c r="B29" s="662"/>
      <c r="C29" s="662"/>
      <c r="D29" s="36"/>
      <c r="E29" s="10"/>
    </row>
    <row r="30" spans="2:5">
      <c r="B30" s="662"/>
      <c r="C30" s="662"/>
      <c r="D30" s="36"/>
      <c r="E30" s="10"/>
    </row>
    <row r="31" spans="2:5">
      <c r="B31" s="662"/>
      <c r="C31" s="662"/>
      <c r="D31" s="36"/>
      <c r="E31" s="10"/>
    </row>
    <row r="32" spans="2:5">
      <c r="B32" s="662"/>
      <c r="C32" s="662"/>
      <c r="D32" s="10"/>
      <c r="E32" s="10"/>
    </row>
    <row r="33" spans="2:5">
      <c r="B33" s="666"/>
      <c r="C33" s="666"/>
      <c r="D33" s="36"/>
      <c r="E33" s="10"/>
    </row>
    <row r="34" spans="2:5">
      <c r="B34" s="666"/>
      <c r="C34" s="666"/>
      <c r="D34" s="36"/>
      <c r="E34" s="10"/>
    </row>
    <row r="35" spans="2:5">
      <c r="B35" s="666"/>
      <c r="C35" s="666"/>
      <c r="D35" s="36"/>
      <c r="E35" s="10"/>
    </row>
    <row r="36" spans="2:5">
      <c r="B36" s="666"/>
      <c r="C36" s="666"/>
      <c r="D36" s="36"/>
      <c r="E36" s="10"/>
    </row>
    <row r="37" spans="2:5">
      <c r="B37" s="666"/>
      <c r="C37" s="666"/>
      <c r="D37" s="36"/>
      <c r="E37" s="10"/>
    </row>
    <row r="38" spans="2:5">
      <c r="B38" s="666"/>
      <c r="C38" s="666"/>
      <c r="D38" s="10"/>
      <c r="E38" s="10"/>
    </row>
    <row r="39" spans="2:5">
      <c r="B39" s="666"/>
      <c r="C39" s="666"/>
      <c r="D39" s="36"/>
      <c r="E39" s="10"/>
    </row>
    <row r="40" spans="2:5">
      <c r="B40" s="667"/>
      <c r="C40" s="667"/>
      <c r="D40" s="36"/>
      <c r="E40" s="10"/>
    </row>
    <row r="41" spans="2:5">
      <c r="B41" s="668"/>
      <c r="C41" s="668"/>
      <c r="D41" s="36"/>
      <c r="E41" s="10"/>
    </row>
    <row r="42" spans="2:5">
      <c r="B42" s="668"/>
      <c r="C42" s="668"/>
      <c r="D42" s="36"/>
      <c r="E42" s="10"/>
    </row>
    <row r="43" spans="2:5">
      <c r="B43" s="669"/>
      <c r="C43" s="669"/>
      <c r="D43" s="36"/>
      <c r="E43" s="10"/>
    </row>
    <row r="44" spans="2:5">
      <c r="B44" s="9"/>
      <c r="C44" s="9"/>
      <c r="D44" s="36"/>
      <c r="E44" s="10"/>
    </row>
    <row r="45" spans="2:5">
      <c r="B45" s="26"/>
      <c r="C45" s="26"/>
    </row>
    <row r="46" spans="2:5">
      <c r="B46" s="26"/>
      <c r="C46" s="26"/>
    </row>
    <row r="49" spans="3:6">
      <c r="C49" s="658" t="s">
        <v>29</v>
      </c>
      <c r="D49" s="658"/>
    </row>
    <row r="50" spans="3:6" ht="15">
      <c r="C50" s="224"/>
      <c r="D50" s="442" t="s">
        <v>30</v>
      </c>
      <c r="E50" s="451"/>
    </row>
    <row r="51" spans="3:6" ht="15">
      <c r="C51" s="44"/>
      <c r="D51" s="442" t="s">
        <v>31</v>
      </c>
      <c r="E51" s="451"/>
    </row>
    <row r="52" spans="3:6" ht="15.6">
      <c r="C52" s="59"/>
      <c r="D52" s="90"/>
      <c r="E52" s="451"/>
      <c r="F52" s="452"/>
    </row>
    <row r="53" spans="3:6" ht="15">
      <c r="C53" s="72"/>
      <c r="D53" s="442" t="s">
        <v>32</v>
      </c>
      <c r="E53" s="451"/>
    </row>
    <row r="54" spans="3:6" ht="15">
      <c r="C54" s="446" t="s">
        <v>33</v>
      </c>
      <c r="D54" s="442" t="s">
        <v>34</v>
      </c>
    </row>
    <row r="55" spans="3:6" ht="15.6">
      <c r="C55" s="454"/>
      <c r="D55" s="90"/>
      <c r="E55" s="282"/>
      <c r="F55" s="452"/>
    </row>
    <row r="56" spans="3:6" ht="15">
      <c r="C56" s="93"/>
      <c r="D56" s="443" t="s">
        <v>35</v>
      </c>
      <c r="E56" s="451"/>
    </row>
    <row r="57" spans="3:6" ht="15">
      <c r="C57" s="156"/>
      <c r="D57" s="10"/>
      <c r="E57" s="451"/>
      <c r="F57" s="453"/>
    </row>
    <row r="58" spans="3:6" ht="15">
      <c r="C58" s="441"/>
      <c r="D58" s="442" t="s">
        <v>36</v>
      </c>
    </row>
    <row r="60" spans="3:6" ht="15" thickBot="1"/>
    <row r="61" spans="3:6">
      <c r="D61" s="261" t="s">
        <v>37</v>
      </c>
      <c r="E61" s="262" t="s">
        <v>38</v>
      </c>
    </row>
    <row r="62" spans="3:6">
      <c r="D62" s="257" t="s">
        <v>39</v>
      </c>
      <c r="E62" s="258" t="s">
        <v>40</v>
      </c>
    </row>
    <row r="63" spans="3:6">
      <c r="D63" s="257" t="s">
        <v>41</v>
      </c>
      <c r="E63" s="258" t="s">
        <v>42</v>
      </c>
    </row>
    <row r="64" spans="3:6">
      <c r="D64" s="257" t="s">
        <v>43</v>
      </c>
      <c r="E64" s="258" t="s">
        <v>40</v>
      </c>
    </row>
    <row r="65" spans="4:5">
      <c r="D65" s="257" t="s">
        <v>44</v>
      </c>
      <c r="E65" s="258" t="s">
        <v>45</v>
      </c>
    </row>
    <row r="66" spans="4:5">
      <c r="D66" s="257" t="s">
        <v>46</v>
      </c>
      <c r="E66" s="258" t="s">
        <v>40</v>
      </c>
    </row>
    <row r="67" spans="4:5">
      <c r="D67" s="257" t="s">
        <v>47</v>
      </c>
      <c r="E67" s="258" t="s">
        <v>45</v>
      </c>
    </row>
    <row r="68" spans="4:5">
      <c r="D68" s="257" t="s">
        <v>48</v>
      </c>
      <c r="E68" s="258" t="s">
        <v>49</v>
      </c>
    </row>
    <row r="69" spans="4:5">
      <c r="D69" s="257" t="s">
        <v>50</v>
      </c>
      <c r="E69" s="258" t="s">
        <v>49</v>
      </c>
    </row>
    <row r="70" spans="4:5">
      <c r="D70" s="257" t="s">
        <v>51</v>
      </c>
      <c r="E70" s="258" t="s">
        <v>40</v>
      </c>
    </row>
    <row r="71" spans="4:5">
      <c r="D71" s="257" t="s">
        <v>52</v>
      </c>
      <c r="E71" s="258" t="s">
        <v>40</v>
      </c>
    </row>
    <row r="72" spans="4:5">
      <c r="D72" s="257" t="s">
        <v>53</v>
      </c>
      <c r="E72" s="258" t="s">
        <v>40</v>
      </c>
    </row>
    <row r="73" spans="4:5">
      <c r="D73" s="257" t="s">
        <v>54</v>
      </c>
      <c r="E73" s="258" t="s">
        <v>55</v>
      </c>
    </row>
    <row r="74" spans="4:5">
      <c r="D74" s="257" t="s">
        <v>56</v>
      </c>
      <c r="E74" s="258" t="s">
        <v>40</v>
      </c>
    </row>
    <row r="75" spans="4:5">
      <c r="D75" s="257" t="s">
        <v>57</v>
      </c>
      <c r="E75" s="258" t="s">
        <v>58</v>
      </c>
    </row>
    <row r="76" spans="4:5">
      <c r="D76" s="257" t="s">
        <v>59</v>
      </c>
      <c r="E76" s="258" t="s">
        <v>58</v>
      </c>
    </row>
    <row r="77" spans="4:5">
      <c r="D77" s="257" t="s">
        <v>60</v>
      </c>
      <c r="E77" s="258" t="s">
        <v>40</v>
      </c>
    </row>
    <row r="78" spans="4:5" ht="15" thickBot="1">
      <c r="D78" s="259" t="s">
        <v>61</v>
      </c>
      <c r="E78" s="260" t="s">
        <v>40</v>
      </c>
    </row>
    <row r="86" spans="4:4" ht="62.4">
      <c r="D86" s="299" t="s">
        <v>62</v>
      </c>
    </row>
  </sheetData>
  <mergeCells count="17">
    <mergeCell ref="B40:B43"/>
    <mergeCell ref="D9:D13"/>
    <mergeCell ref="E9:E13"/>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s>
  <phoneticPr fontId="31"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D31" sqref="D31"/>
    </sheetView>
  </sheetViews>
  <sheetFormatPr defaultRowHeight="14.4"/>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c r="A1" s="11" t="s">
        <v>1605</v>
      </c>
      <c r="B1" s="1" t="s">
        <v>1606</v>
      </c>
      <c r="C1" s="1" t="s">
        <v>1607</v>
      </c>
      <c r="D1" s="1" t="s">
        <v>1608</v>
      </c>
      <c r="E1" s="1" t="s">
        <v>1371</v>
      </c>
      <c r="F1" s="1" t="s">
        <v>1609</v>
      </c>
      <c r="G1" s="1" t="s">
        <v>1610</v>
      </c>
      <c r="H1" s="1" t="s">
        <v>1611</v>
      </c>
      <c r="I1" s="1" t="s">
        <v>4</v>
      </c>
    </row>
    <row r="2" spans="1:9" ht="14.85" customHeight="1">
      <c r="A2" s="797" t="s">
        <v>1612</v>
      </c>
      <c r="B2" s="16" t="s">
        <v>121</v>
      </c>
      <c r="C2" s="15" t="s">
        <v>1613</v>
      </c>
      <c r="D2" s="15" t="s">
        <v>1614</v>
      </c>
      <c r="E2" s="15" t="s">
        <v>1615</v>
      </c>
      <c r="F2" s="15"/>
      <c r="G2" s="15"/>
      <c r="H2" s="67" t="s">
        <v>1616</v>
      </c>
      <c r="I2" s="60"/>
    </row>
    <row r="3" spans="1:9" ht="14.85" customHeight="1">
      <c r="A3" s="798"/>
      <c r="B3" s="16" t="s">
        <v>121</v>
      </c>
      <c r="C3" s="15" t="s">
        <v>1617</v>
      </c>
      <c r="D3" s="15"/>
      <c r="E3" s="15"/>
      <c r="F3" s="15"/>
      <c r="G3" s="15"/>
      <c r="H3" s="67"/>
      <c r="I3" s="60"/>
    </row>
    <row r="4" spans="1:9">
      <c r="A4" s="798"/>
      <c r="B4" s="16" t="s">
        <v>121</v>
      </c>
      <c r="C4" s="15" t="s">
        <v>1618</v>
      </c>
      <c r="D4" s="15" t="s">
        <v>1614</v>
      </c>
      <c r="E4" s="15" t="s">
        <v>1619</v>
      </c>
      <c r="F4" s="15"/>
      <c r="G4" s="15"/>
      <c r="H4" s="67" t="s">
        <v>1616</v>
      </c>
      <c r="I4" s="60"/>
    </row>
    <row r="5" spans="1:9">
      <c r="A5" s="798"/>
      <c r="B5" s="16" t="s">
        <v>121</v>
      </c>
      <c r="C5" s="15" t="s">
        <v>1620</v>
      </c>
      <c r="D5" s="15" t="s">
        <v>1621</v>
      </c>
      <c r="E5" s="15" t="s">
        <v>1622</v>
      </c>
      <c r="F5" s="15" t="s">
        <v>1623</v>
      </c>
      <c r="G5" s="15"/>
      <c r="H5" s="15" t="s">
        <v>1624</v>
      </c>
      <c r="I5" s="60"/>
    </row>
    <row r="6" spans="1:9">
      <c r="A6" s="798"/>
      <c r="B6" s="16" t="s">
        <v>121</v>
      </c>
      <c r="C6" s="15" t="s">
        <v>1625</v>
      </c>
      <c r="D6" s="15" t="s">
        <v>1614</v>
      </c>
      <c r="E6" s="15"/>
      <c r="F6" s="15"/>
      <c r="G6" s="15"/>
      <c r="H6" s="67" t="s">
        <v>1624</v>
      </c>
      <c r="I6" s="60"/>
    </row>
    <row r="7" spans="1:9">
      <c r="A7" s="798"/>
      <c r="B7" s="16" t="s">
        <v>121</v>
      </c>
      <c r="C7" s="15" t="s">
        <v>1626</v>
      </c>
      <c r="D7" s="15"/>
      <c r="E7" s="15"/>
      <c r="F7" s="15" t="s">
        <v>1627</v>
      </c>
      <c r="G7" s="15"/>
      <c r="H7" s="67"/>
      <c r="I7" s="60"/>
    </row>
    <row r="8" spans="1:9">
      <c r="A8" s="798"/>
      <c r="B8" s="16" t="s">
        <v>121</v>
      </c>
      <c r="C8" s="15" t="s">
        <v>1628</v>
      </c>
      <c r="D8" s="15" t="s">
        <v>1614</v>
      </c>
      <c r="E8" s="15"/>
      <c r="F8" s="15"/>
      <c r="G8" s="15"/>
      <c r="H8" s="15" t="s">
        <v>1624</v>
      </c>
      <c r="I8" s="60" t="s">
        <v>1629</v>
      </c>
    </row>
    <row r="9" spans="1:9">
      <c r="A9" s="798"/>
      <c r="B9" s="12" t="s">
        <v>1630</v>
      </c>
      <c r="C9" s="62" t="s">
        <v>1631</v>
      </c>
      <c r="D9" s="13" t="s">
        <v>1614</v>
      </c>
      <c r="E9" s="15"/>
      <c r="F9" s="15"/>
      <c r="G9" s="15"/>
      <c r="H9" s="67" t="s">
        <v>1632</v>
      </c>
      <c r="I9" s="60"/>
    </row>
    <row r="10" spans="1:9">
      <c r="A10" s="798"/>
      <c r="B10" s="16" t="s">
        <v>121</v>
      </c>
      <c r="C10" s="15" t="s">
        <v>1633</v>
      </c>
      <c r="D10" s="15" t="s">
        <v>1614</v>
      </c>
      <c r="E10" s="15"/>
      <c r="F10" s="15"/>
      <c r="G10" s="15"/>
      <c r="H10" s="67" t="s">
        <v>1624</v>
      </c>
      <c r="I10" s="60"/>
    </row>
    <row r="11" spans="1:9" ht="15" thickBot="1">
      <c r="A11" s="799"/>
      <c r="B11" s="12" t="s">
        <v>1630</v>
      </c>
      <c r="C11" s="62" t="s">
        <v>435</v>
      </c>
      <c r="D11" s="13"/>
      <c r="E11" s="15"/>
      <c r="F11" s="15"/>
      <c r="G11" s="15"/>
      <c r="H11" s="15" t="s">
        <v>422</v>
      </c>
      <c r="I11" s="61"/>
    </row>
    <row r="12" spans="1:9">
      <c r="A12" s="795"/>
      <c r="B12" s="796"/>
      <c r="C12" s="800"/>
      <c r="D12" s="800"/>
      <c r="E12" s="800"/>
      <c r="F12" s="800"/>
      <c r="G12" s="800"/>
      <c r="H12" s="800"/>
      <c r="I12" s="796"/>
    </row>
    <row r="13" spans="1:9" ht="39" customHeight="1">
      <c r="A13" s="797" t="s">
        <v>1634</v>
      </c>
      <c r="B13" s="16" t="s">
        <v>121</v>
      </c>
      <c r="C13" s="15" t="s">
        <v>1635</v>
      </c>
      <c r="D13" s="13" t="s">
        <v>1636</v>
      </c>
      <c r="E13" s="13" t="s">
        <v>1637</v>
      </c>
      <c r="F13" s="62" t="s">
        <v>1638</v>
      </c>
      <c r="G13" s="13" t="s">
        <v>368</v>
      </c>
      <c r="H13" s="13" t="s">
        <v>422</v>
      </c>
      <c r="I13" s="14"/>
    </row>
    <row r="14" spans="1:9">
      <c r="A14" s="798"/>
      <c r="B14" s="16" t="s">
        <v>121</v>
      </c>
      <c r="C14" s="15" t="s">
        <v>1639</v>
      </c>
      <c r="D14" s="13" t="s">
        <v>1640</v>
      </c>
      <c r="E14" s="13" t="s">
        <v>1637</v>
      </c>
      <c r="F14" s="62" t="s">
        <v>1638</v>
      </c>
      <c r="G14" s="13" t="s">
        <v>368</v>
      </c>
      <c r="H14" s="13" t="s">
        <v>422</v>
      </c>
      <c r="I14" s="14"/>
    </row>
    <row r="15" spans="1:9">
      <c r="A15" s="798"/>
      <c r="B15" s="16" t="s">
        <v>121</v>
      </c>
      <c r="C15" s="15" t="s">
        <v>1433</v>
      </c>
      <c r="D15" s="13"/>
      <c r="E15" s="13" t="s">
        <v>1637</v>
      </c>
      <c r="F15" s="62" t="s">
        <v>1641</v>
      </c>
      <c r="G15" s="13" t="s">
        <v>368</v>
      </c>
      <c r="H15" s="13" t="s">
        <v>422</v>
      </c>
      <c r="I15" s="14"/>
    </row>
    <row r="16" spans="1:9">
      <c r="A16" s="798"/>
      <c r="B16" s="12" t="s">
        <v>1630</v>
      </c>
      <c r="C16" s="15" t="s">
        <v>1613</v>
      </c>
      <c r="D16" s="13"/>
      <c r="E16" s="13"/>
      <c r="F16" s="62"/>
      <c r="G16" s="13"/>
      <c r="H16" s="13"/>
      <c r="I16" s="14"/>
    </row>
    <row r="17" spans="1:9">
      <c r="A17" s="799"/>
      <c r="B17" s="12" t="s">
        <v>1630</v>
      </c>
      <c r="C17" s="107" t="s">
        <v>1642</v>
      </c>
      <c r="D17" s="13"/>
      <c r="E17" s="15"/>
      <c r="F17" s="63"/>
      <c r="G17" s="15"/>
      <c r="H17" s="15"/>
      <c r="I17" s="15"/>
    </row>
    <row r="18" spans="1:9">
      <c r="A18" s="17"/>
      <c r="B18" s="18"/>
      <c r="C18" s="18"/>
      <c r="D18" s="18"/>
      <c r="E18" s="18"/>
      <c r="F18" s="18"/>
      <c r="G18" s="18"/>
      <c r="H18" s="18"/>
      <c r="I18" s="18"/>
    </row>
    <row r="19" spans="1:9" ht="14.85" customHeight="1">
      <c r="A19" s="797" t="s">
        <v>1643</v>
      </c>
      <c r="B19" s="12" t="s">
        <v>1630</v>
      </c>
      <c r="C19" s="15" t="s">
        <v>1635</v>
      </c>
      <c r="D19" s="13" t="s">
        <v>1614</v>
      </c>
      <c r="E19" s="13" t="s">
        <v>1644</v>
      </c>
      <c r="F19" s="62" t="s">
        <v>1638</v>
      </c>
      <c r="G19" s="13" t="s">
        <v>368</v>
      </c>
      <c r="H19" s="13" t="s">
        <v>422</v>
      </c>
      <c r="I19" s="14" t="s">
        <v>1645</v>
      </c>
    </row>
    <row r="20" spans="1:9">
      <c r="A20" s="798"/>
      <c r="B20" s="12" t="s">
        <v>1630</v>
      </c>
      <c r="C20" s="15" t="s">
        <v>1639</v>
      </c>
      <c r="D20" s="13" t="s">
        <v>1614</v>
      </c>
      <c r="E20" s="13" t="s">
        <v>1644</v>
      </c>
      <c r="F20" s="62" t="s">
        <v>1638</v>
      </c>
      <c r="G20" s="13" t="s">
        <v>368</v>
      </c>
      <c r="H20" s="13" t="s">
        <v>422</v>
      </c>
      <c r="I20" s="14" t="s">
        <v>1645</v>
      </c>
    </row>
    <row r="21" spans="1:9" ht="27" customHeight="1">
      <c r="A21" s="798"/>
      <c r="B21" s="16" t="s">
        <v>121</v>
      </c>
      <c r="C21" s="14" t="s">
        <v>1646</v>
      </c>
      <c r="D21" s="13"/>
      <c r="E21" s="13"/>
      <c r="F21" s="13"/>
      <c r="G21" s="13"/>
      <c r="H21" s="13"/>
      <c r="I21" s="14"/>
    </row>
    <row r="22" spans="1:9">
      <c r="A22" s="795"/>
      <c r="B22" s="796"/>
      <c r="C22" s="796"/>
      <c r="D22" s="796"/>
      <c r="E22" s="796"/>
      <c r="F22" s="796"/>
      <c r="G22" s="796"/>
      <c r="H22" s="796"/>
      <c r="I22" s="796"/>
    </row>
    <row r="23" spans="1:9">
      <c r="A23" s="801" t="s">
        <v>1647</v>
      </c>
      <c r="B23" s="16" t="s">
        <v>121</v>
      </c>
      <c r="C23" s="15" t="s">
        <v>1648</v>
      </c>
      <c r="D23" s="15" t="s">
        <v>1614</v>
      </c>
      <c r="E23" s="15"/>
      <c r="F23" s="15"/>
      <c r="G23" s="15"/>
      <c r="H23" s="15" t="s">
        <v>422</v>
      </c>
      <c r="I23" s="15"/>
    </row>
    <row r="24" spans="1:9">
      <c r="A24" s="802"/>
      <c r="B24" s="12" t="s">
        <v>1630</v>
      </c>
      <c r="C24" s="13" t="s">
        <v>1649</v>
      </c>
      <c r="D24" s="13" t="s">
        <v>1614</v>
      </c>
      <c r="E24" s="13"/>
      <c r="F24" s="13"/>
      <c r="G24" s="13"/>
      <c r="H24" s="13" t="s">
        <v>422</v>
      </c>
      <c r="I24" s="15"/>
    </row>
    <row r="25" spans="1:9">
      <c r="A25" s="795"/>
      <c r="B25" s="796"/>
      <c r="C25" s="796"/>
      <c r="D25" s="796"/>
      <c r="E25" s="796"/>
      <c r="F25" s="796"/>
      <c r="G25" s="796"/>
      <c r="H25" s="796"/>
      <c r="I25" s="796"/>
    </row>
    <row r="26" spans="1:9">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activeCell="A20" sqref="A20:H20"/>
      <selection pane="bottomLeft" activeCell="D52" sqref="D52"/>
    </sheetView>
  </sheetViews>
  <sheetFormatPr defaultRowHeight="14.4"/>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c r="A1" s="812" t="s">
        <v>1650</v>
      </c>
      <c r="B1" s="813"/>
      <c r="C1" s="813"/>
      <c r="D1" s="813"/>
      <c r="E1" s="813"/>
      <c r="F1" s="813"/>
      <c r="G1" s="813"/>
      <c r="H1" s="813"/>
      <c r="I1" s="813"/>
      <c r="J1" s="813"/>
    </row>
    <row r="2" spans="1:10">
      <c r="A2" s="106" t="s">
        <v>1605</v>
      </c>
      <c r="B2" s="11" t="s">
        <v>1606</v>
      </c>
      <c r="C2" s="11" t="s">
        <v>1607</v>
      </c>
      <c r="D2" s="11" t="s">
        <v>1608</v>
      </c>
      <c r="E2" s="11" t="s">
        <v>1371</v>
      </c>
      <c r="F2" s="11" t="s">
        <v>1609</v>
      </c>
      <c r="G2" s="11" t="s">
        <v>1610</v>
      </c>
      <c r="H2" s="11" t="s">
        <v>1651</v>
      </c>
      <c r="I2" s="11" t="s">
        <v>4</v>
      </c>
      <c r="J2" s="11" t="s">
        <v>1652</v>
      </c>
    </row>
    <row r="3" spans="1:10">
      <c r="A3" s="19" t="s">
        <v>1653</v>
      </c>
      <c r="B3" s="16" t="s">
        <v>121</v>
      </c>
      <c r="C3" s="70" t="s">
        <v>1654</v>
      </c>
      <c r="D3" s="15"/>
      <c r="E3" s="15"/>
      <c r="F3" s="15"/>
      <c r="G3" s="15"/>
      <c r="H3" s="15"/>
      <c r="I3" s="15"/>
      <c r="J3" t="s">
        <v>58</v>
      </c>
    </row>
    <row r="4" spans="1:10">
      <c r="A4" s="97" t="s">
        <v>1655</v>
      </c>
      <c r="B4" s="12" t="s">
        <v>1630</v>
      </c>
      <c r="C4" s="13" t="s">
        <v>1656</v>
      </c>
      <c r="D4" s="15" t="s">
        <v>1657</v>
      </c>
      <c r="E4" s="63" t="s">
        <v>1658</v>
      </c>
      <c r="F4" s="63" t="s">
        <v>1627</v>
      </c>
      <c r="G4" s="63" t="s">
        <v>368</v>
      </c>
      <c r="H4" s="25" t="s">
        <v>1659</v>
      </c>
      <c r="I4" s="15"/>
      <c r="J4" s="10" t="s">
        <v>49</v>
      </c>
    </row>
    <row r="5" spans="1:10">
      <c r="A5" s="814" t="s">
        <v>1660</v>
      </c>
      <c r="B5" s="16" t="s">
        <v>121</v>
      </c>
      <c r="C5" s="15" t="s">
        <v>1661</v>
      </c>
      <c r="D5" s="15" t="s">
        <v>1662</v>
      </c>
      <c r="E5" s="15" t="s">
        <v>1663</v>
      </c>
      <c r="F5" s="15" t="s">
        <v>368</v>
      </c>
      <c r="G5" s="15" t="s">
        <v>368</v>
      </c>
      <c r="H5" s="24" t="s">
        <v>422</v>
      </c>
      <c r="I5" s="13"/>
      <c r="J5" s="10" t="s">
        <v>40</v>
      </c>
    </row>
    <row r="6" spans="1:10">
      <c r="A6" s="815"/>
      <c r="B6" s="12" t="s">
        <v>1630</v>
      </c>
      <c r="C6" s="13" t="s">
        <v>1664</v>
      </c>
      <c r="D6" s="64" t="s">
        <v>1614</v>
      </c>
      <c r="E6" s="13" t="s">
        <v>368</v>
      </c>
      <c r="F6" s="13" t="s">
        <v>368</v>
      </c>
      <c r="G6" s="15" t="s">
        <v>1614</v>
      </c>
      <c r="H6" s="25" t="s">
        <v>422</v>
      </c>
      <c r="I6" s="24"/>
      <c r="J6" s="10" t="s">
        <v>1665</v>
      </c>
    </row>
    <row r="7" spans="1:10">
      <c r="A7" s="814" t="s">
        <v>1666</v>
      </c>
      <c r="B7" s="16" t="s">
        <v>121</v>
      </c>
      <c r="C7" s="65"/>
      <c r="D7" s="15"/>
      <c r="E7" s="15"/>
      <c r="F7" s="15"/>
      <c r="G7" s="15"/>
      <c r="H7" s="24"/>
      <c r="I7" s="15"/>
      <c r="J7" s="10"/>
    </row>
    <row r="8" spans="1:10">
      <c r="A8" s="815"/>
      <c r="B8" s="12" t="s">
        <v>1630</v>
      </c>
      <c r="C8" s="13" t="s">
        <v>1667</v>
      </c>
      <c r="D8" s="13" t="s">
        <v>1668</v>
      </c>
      <c r="E8" s="13" t="s">
        <v>1669</v>
      </c>
      <c r="F8" s="13" t="s">
        <v>1614</v>
      </c>
      <c r="G8" s="13" t="s">
        <v>1614</v>
      </c>
      <c r="H8" s="25" t="s">
        <v>422</v>
      </c>
      <c r="I8" s="13"/>
      <c r="J8" s="10" t="s">
        <v>40</v>
      </c>
    </row>
    <row r="9" spans="1:10">
      <c r="A9" s="814" t="s">
        <v>1670</v>
      </c>
      <c r="B9" s="12" t="s">
        <v>1630</v>
      </c>
      <c r="C9" s="65"/>
      <c r="D9" s="15"/>
      <c r="E9" s="15"/>
      <c r="F9" s="15"/>
      <c r="G9" s="15"/>
      <c r="H9" s="24"/>
      <c r="I9" s="13"/>
      <c r="J9" s="10"/>
    </row>
    <row r="10" spans="1:10">
      <c r="A10" s="816"/>
      <c r="B10" s="12" t="s">
        <v>1630</v>
      </c>
      <c r="C10" s="13" t="s">
        <v>1664</v>
      </c>
      <c r="D10" s="67" t="s">
        <v>1614</v>
      </c>
      <c r="E10" s="15" t="s">
        <v>368</v>
      </c>
      <c r="F10" s="13" t="s">
        <v>368</v>
      </c>
      <c r="G10" s="15" t="s">
        <v>1614</v>
      </c>
      <c r="H10" s="25" t="s">
        <v>422</v>
      </c>
      <c r="I10" s="13"/>
      <c r="J10" s="10" t="s">
        <v>1665</v>
      </c>
    </row>
    <row r="11" spans="1:10">
      <c r="A11" s="815"/>
      <c r="B11" s="12" t="s">
        <v>1630</v>
      </c>
      <c r="C11" s="13" t="s">
        <v>1661</v>
      </c>
      <c r="D11" s="13" t="s">
        <v>1671</v>
      </c>
      <c r="E11" s="13" t="s">
        <v>1663</v>
      </c>
      <c r="F11" s="13" t="s">
        <v>368</v>
      </c>
      <c r="G11" s="13" t="s">
        <v>368</v>
      </c>
      <c r="H11" s="25" t="s">
        <v>422</v>
      </c>
      <c r="I11" s="13"/>
      <c r="J11" s="10" t="s">
        <v>40</v>
      </c>
    </row>
    <row r="12" spans="1:10" ht="14.85" customHeight="1">
      <c r="A12" s="808" t="s">
        <v>1672</v>
      </c>
      <c r="B12" s="16" t="s">
        <v>121</v>
      </c>
      <c r="C12" s="15" t="s">
        <v>1673</v>
      </c>
      <c r="D12" s="15" t="s">
        <v>1614</v>
      </c>
      <c r="E12" s="13"/>
      <c r="F12" s="13"/>
      <c r="G12" s="15"/>
      <c r="H12" s="25" t="s">
        <v>422</v>
      </c>
      <c r="I12" s="15"/>
      <c r="J12" s="92" t="s">
        <v>49</v>
      </c>
    </row>
    <row r="13" spans="1:10" ht="14.85" customHeight="1">
      <c r="A13" s="808"/>
      <c r="B13" s="16" t="s">
        <v>121</v>
      </c>
      <c r="C13" s="63"/>
      <c r="D13" s="63"/>
      <c r="E13" s="62"/>
      <c r="F13" s="62"/>
      <c r="G13" s="63"/>
      <c r="H13" s="66"/>
      <c r="I13" s="63"/>
      <c r="J13" s="92"/>
    </row>
    <row r="14" spans="1:10" ht="14.85" customHeight="1">
      <c r="A14" s="808"/>
      <c r="B14" s="16" t="s">
        <v>121</v>
      </c>
      <c r="C14" s="15" t="s">
        <v>1674</v>
      </c>
      <c r="D14" s="15"/>
      <c r="E14" s="15"/>
      <c r="F14" s="15"/>
      <c r="G14" s="15"/>
      <c r="H14" s="24"/>
      <c r="I14" s="15"/>
      <c r="J14" s="92" t="s">
        <v>40</v>
      </c>
    </row>
    <row r="15" spans="1:10">
      <c r="A15" s="808"/>
      <c r="B15" s="12" t="s">
        <v>1630</v>
      </c>
      <c r="C15" s="62"/>
      <c r="D15" s="105"/>
      <c r="E15" s="105"/>
      <c r="F15" s="105"/>
      <c r="G15" s="105"/>
      <c r="H15" s="105"/>
      <c r="I15" s="105"/>
      <c r="J15" s="92"/>
    </row>
    <row r="16" spans="1:10">
      <c r="A16" s="808"/>
      <c r="B16" s="12" t="s">
        <v>1630</v>
      </c>
      <c r="C16" s="62" t="s">
        <v>1675</v>
      </c>
      <c r="D16" s="62" t="s">
        <v>1676</v>
      </c>
      <c r="E16" s="105"/>
      <c r="F16" s="105"/>
      <c r="G16" s="105"/>
      <c r="H16" s="105"/>
      <c r="I16" s="105"/>
      <c r="J16" s="92" t="s">
        <v>40</v>
      </c>
    </row>
    <row r="17" spans="1:10">
      <c r="A17" s="808"/>
      <c r="B17" s="12" t="s">
        <v>1630</v>
      </c>
      <c r="C17" s="13" t="s">
        <v>1677</v>
      </c>
      <c r="D17" s="13" t="s">
        <v>1678</v>
      </c>
      <c r="E17" s="13" t="s">
        <v>368</v>
      </c>
      <c r="F17" s="13" t="s">
        <v>368</v>
      </c>
      <c r="G17" s="13" t="s">
        <v>368</v>
      </c>
      <c r="H17" s="25" t="s">
        <v>422</v>
      </c>
      <c r="I17" s="15"/>
      <c r="J17" s="92" t="s">
        <v>49</v>
      </c>
    </row>
    <row r="18" spans="1:10">
      <c r="A18" s="797" t="s">
        <v>1679</v>
      </c>
      <c r="B18" s="16" t="s">
        <v>121</v>
      </c>
      <c r="C18" s="65"/>
      <c r="D18" s="15"/>
      <c r="E18" s="15"/>
      <c r="F18" s="15"/>
      <c r="G18" s="15"/>
      <c r="H18" s="24"/>
      <c r="I18" s="15"/>
      <c r="J18" s="10"/>
    </row>
    <row r="19" spans="1:10">
      <c r="A19" s="798"/>
      <c r="B19" s="12" t="s">
        <v>1630</v>
      </c>
      <c r="C19" s="13" t="s">
        <v>1680</v>
      </c>
      <c r="D19" s="15" t="s">
        <v>1681</v>
      </c>
      <c r="E19" s="67" t="s">
        <v>368</v>
      </c>
      <c r="F19" s="67" t="s">
        <v>368</v>
      </c>
      <c r="G19" s="15" t="s">
        <v>368</v>
      </c>
      <c r="H19" s="24" t="s">
        <v>422</v>
      </c>
      <c r="I19" s="15"/>
      <c r="J19" s="10" t="s">
        <v>55</v>
      </c>
    </row>
    <row r="20" spans="1:10">
      <c r="A20" s="798"/>
      <c r="B20" s="12" t="s">
        <v>1630</v>
      </c>
      <c r="C20" s="13" t="s">
        <v>1682</v>
      </c>
      <c r="D20" s="13" t="s">
        <v>1683</v>
      </c>
      <c r="E20" s="15"/>
      <c r="F20" s="15"/>
      <c r="G20" s="15"/>
      <c r="H20" s="15"/>
      <c r="I20" s="15"/>
      <c r="J20" s="10" t="s">
        <v>58</v>
      </c>
    </row>
    <row r="21" spans="1:10">
      <c r="A21" s="798"/>
      <c r="B21" s="12" t="s">
        <v>1630</v>
      </c>
      <c r="C21" s="13" t="s">
        <v>1684</v>
      </c>
      <c r="D21" s="13" t="s">
        <v>1683</v>
      </c>
      <c r="E21" s="15"/>
      <c r="F21" s="15"/>
      <c r="G21" s="15"/>
      <c r="H21" s="15"/>
      <c r="I21" s="15"/>
      <c r="J21" s="10" t="s">
        <v>58</v>
      </c>
    </row>
    <row r="22" spans="1:10">
      <c r="A22" s="799"/>
      <c r="B22" s="12" t="s">
        <v>1630</v>
      </c>
      <c r="C22" s="13" t="s">
        <v>1685</v>
      </c>
      <c r="D22" s="13" t="s">
        <v>1686</v>
      </c>
      <c r="E22" s="13"/>
      <c r="F22" s="13"/>
      <c r="G22" s="13"/>
      <c r="H22" s="25"/>
      <c r="I22" s="15"/>
      <c r="J22" s="10" t="s">
        <v>58</v>
      </c>
    </row>
    <row r="23" spans="1:10">
      <c r="A23" s="803" t="s">
        <v>1687</v>
      </c>
      <c r="B23" s="16" t="s">
        <v>121</v>
      </c>
      <c r="C23" s="15" t="s">
        <v>1688</v>
      </c>
      <c r="D23" s="15" t="s">
        <v>1614</v>
      </c>
      <c r="E23" s="15" t="s">
        <v>1669</v>
      </c>
      <c r="F23" s="63" t="s">
        <v>1689</v>
      </c>
      <c r="G23" s="15" t="s">
        <v>1614</v>
      </c>
      <c r="H23" s="24" t="s">
        <v>422</v>
      </c>
      <c r="I23" s="15"/>
      <c r="J23" s="10" t="s">
        <v>1690</v>
      </c>
    </row>
    <row r="24" spans="1:10">
      <c r="A24" s="804"/>
      <c r="B24" s="16" t="s">
        <v>121</v>
      </c>
      <c r="C24" s="15" t="s">
        <v>1691</v>
      </c>
      <c r="D24" s="15" t="s">
        <v>1692</v>
      </c>
      <c r="E24" s="15" t="s">
        <v>1693</v>
      </c>
      <c r="F24" s="63" t="s">
        <v>1694</v>
      </c>
      <c r="G24" s="15" t="s">
        <v>1695</v>
      </c>
      <c r="H24" s="24" t="s">
        <v>422</v>
      </c>
      <c r="I24" s="15"/>
      <c r="J24" s="10" t="s">
        <v>49</v>
      </c>
    </row>
    <row r="25" spans="1:10">
      <c r="A25" s="804"/>
      <c r="B25" s="16" t="s">
        <v>121</v>
      </c>
      <c r="C25" s="15" t="s">
        <v>1696</v>
      </c>
      <c r="D25" s="94" t="s">
        <v>1697</v>
      </c>
      <c r="E25" s="15" t="s">
        <v>1693</v>
      </c>
      <c r="F25" s="94" t="s">
        <v>1698</v>
      </c>
      <c r="G25" s="13"/>
      <c r="H25" s="24" t="s">
        <v>1659</v>
      </c>
      <c r="I25" s="15"/>
      <c r="J25" s="10" t="s">
        <v>1699</v>
      </c>
    </row>
    <row r="26" spans="1:10" ht="29.1" customHeight="1">
      <c r="A26" s="804"/>
      <c r="B26" s="16" t="s">
        <v>121</v>
      </c>
      <c r="C26" s="15" t="s">
        <v>1700</v>
      </c>
      <c r="D26" s="94" t="s">
        <v>1701</v>
      </c>
      <c r="E26" s="15" t="s">
        <v>1693</v>
      </c>
      <c r="F26" s="94" t="s">
        <v>1702</v>
      </c>
      <c r="G26" s="13"/>
      <c r="H26" s="24" t="s">
        <v>1659</v>
      </c>
      <c r="I26" s="806" t="s">
        <v>1703</v>
      </c>
      <c r="J26" s="10" t="s">
        <v>1699</v>
      </c>
    </row>
    <row r="27" spans="1:10" ht="38.1" customHeight="1">
      <c r="A27" s="804"/>
      <c r="B27" s="16" t="s">
        <v>121</v>
      </c>
      <c r="C27" s="15" t="s">
        <v>1704</v>
      </c>
      <c r="D27" s="94" t="s">
        <v>1701</v>
      </c>
      <c r="E27" s="15" t="s">
        <v>1693</v>
      </c>
      <c r="F27" s="10" t="s">
        <v>1705</v>
      </c>
      <c r="G27" s="13"/>
      <c r="H27" s="24" t="s">
        <v>1659</v>
      </c>
      <c r="I27" s="807"/>
      <c r="J27" s="10" t="s">
        <v>1699</v>
      </c>
    </row>
    <row r="28" spans="1:10">
      <c r="A28" s="804"/>
      <c r="B28" s="16" t="s">
        <v>121</v>
      </c>
      <c r="C28" s="15" t="s">
        <v>1706</v>
      </c>
      <c r="D28" s="94" t="s">
        <v>1697</v>
      </c>
      <c r="E28" s="15" t="s">
        <v>1693</v>
      </c>
      <c r="F28" s="10" t="s">
        <v>1707</v>
      </c>
      <c r="G28" s="13"/>
      <c r="H28" s="24" t="s">
        <v>1659</v>
      </c>
      <c r="I28" s="15"/>
      <c r="J28" s="10" t="s">
        <v>1699</v>
      </c>
    </row>
    <row r="29" spans="1:10">
      <c r="A29" s="804"/>
      <c r="B29" s="16" t="s">
        <v>121</v>
      </c>
      <c r="C29" s="15" t="s">
        <v>1708</v>
      </c>
      <c r="D29" s="94" t="s">
        <v>1697</v>
      </c>
      <c r="E29" s="15" t="s">
        <v>1693</v>
      </c>
      <c r="F29" s="10" t="s">
        <v>1709</v>
      </c>
      <c r="G29" s="13"/>
      <c r="H29" s="24" t="s">
        <v>1659</v>
      </c>
      <c r="I29" s="15"/>
      <c r="J29" s="10" t="s">
        <v>1699</v>
      </c>
    </row>
    <row r="30" spans="1:10">
      <c r="A30" s="804"/>
      <c r="B30" s="16" t="s">
        <v>121</v>
      </c>
      <c r="C30" s="15" t="s">
        <v>1710</v>
      </c>
      <c r="D30" s="94" t="s">
        <v>1697</v>
      </c>
      <c r="E30" s="15" t="s">
        <v>1693</v>
      </c>
      <c r="F30" s="10" t="s">
        <v>1711</v>
      </c>
      <c r="G30" s="13"/>
      <c r="H30" s="24" t="s">
        <v>1659</v>
      </c>
      <c r="I30" s="15"/>
      <c r="J30" s="10" t="s">
        <v>1699</v>
      </c>
    </row>
    <row r="31" spans="1:10">
      <c r="A31" s="804"/>
      <c r="B31" s="16" t="s">
        <v>121</v>
      </c>
      <c r="C31" s="15" t="s">
        <v>1712</v>
      </c>
      <c r="D31" s="94" t="s">
        <v>1697</v>
      </c>
      <c r="E31" s="15" t="s">
        <v>1693</v>
      </c>
      <c r="F31" s="10" t="s">
        <v>1713</v>
      </c>
      <c r="G31" s="13"/>
      <c r="H31" s="24" t="s">
        <v>1659</v>
      </c>
      <c r="I31" s="15"/>
      <c r="J31" s="10" t="s">
        <v>1699</v>
      </c>
    </row>
    <row r="32" spans="1:10">
      <c r="A32" s="804"/>
      <c r="B32" s="16" t="s">
        <v>121</v>
      </c>
      <c r="C32" s="15" t="s">
        <v>1714</v>
      </c>
      <c r="D32" s="94" t="s">
        <v>1697</v>
      </c>
      <c r="E32" s="15" t="s">
        <v>1693</v>
      </c>
      <c r="F32" s="10" t="s">
        <v>1715</v>
      </c>
      <c r="G32" s="13"/>
      <c r="H32" s="24" t="s">
        <v>1659</v>
      </c>
      <c r="I32" s="15"/>
      <c r="J32" s="10" t="s">
        <v>1699</v>
      </c>
    </row>
    <row r="33" spans="1:10">
      <c r="A33" s="804"/>
      <c r="B33" s="16" t="s">
        <v>121</v>
      </c>
      <c r="C33" s="15" t="s">
        <v>1716</v>
      </c>
      <c r="D33" s="94" t="s">
        <v>1697</v>
      </c>
      <c r="E33" s="15" t="s">
        <v>1693</v>
      </c>
      <c r="F33" s="10" t="s">
        <v>1717</v>
      </c>
      <c r="G33" s="13"/>
      <c r="H33" s="24" t="s">
        <v>1659</v>
      </c>
      <c r="I33" s="15"/>
      <c r="J33" s="10" t="s">
        <v>1699</v>
      </c>
    </row>
    <row r="34" spans="1:10">
      <c r="A34" s="804"/>
      <c r="B34" s="12" t="s">
        <v>1630</v>
      </c>
      <c r="C34" s="13" t="s">
        <v>1677</v>
      </c>
      <c r="D34" s="13" t="s">
        <v>1678</v>
      </c>
      <c r="E34" s="13" t="s">
        <v>368</v>
      </c>
      <c r="F34" s="13" t="s">
        <v>368</v>
      </c>
      <c r="G34" s="13" t="s">
        <v>368</v>
      </c>
      <c r="H34" s="25" t="s">
        <v>422</v>
      </c>
      <c r="I34" s="14"/>
      <c r="J34" s="10" t="s">
        <v>49</v>
      </c>
    </row>
    <row r="35" spans="1:10">
      <c r="A35" s="805"/>
      <c r="B35" s="12" t="s">
        <v>1630</v>
      </c>
      <c r="C35" s="13" t="s">
        <v>1718</v>
      </c>
      <c r="D35" s="63" t="s">
        <v>1719</v>
      </c>
      <c r="E35" s="63" t="s">
        <v>1669</v>
      </c>
      <c r="F35" s="62" t="s">
        <v>1720</v>
      </c>
      <c r="G35" s="63" t="s">
        <v>1614</v>
      </c>
      <c r="H35" s="66" t="s">
        <v>422</v>
      </c>
      <c r="I35" s="15"/>
      <c r="J35" s="10" t="s">
        <v>40</v>
      </c>
    </row>
    <row r="36" spans="1:10">
      <c r="A36" s="808" t="s">
        <v>1721</v>
      </c>
      <c r="B36" s="16" t="s">
        <v>121</v>
      </c>
      <c r="C36" s="15" t="s">
        <v>1722</v>
      </c>
      <c r="D36" s="15" t="s">
        <v>1676</v>
      </c>
      <c r="E36" s="13" t="s">
        <v>1663</v>
      </c>
      <c r="F36" s="13" t="s">
        <v>368</v>
      </c>
      <c r="G36" s="15" t="s">
        <v>368</v>
      </c>
      <c r="H36" s="25" t="s">
        <v>422</v>
      </c>
      <c r="I36" s="15"/>
      <c r="J36" s="10" t="s">
        <v>40</v>
      </c>
    </row>
    <row r="37" spans="1:10">
      <c r="A37" s="665"/>
      <c r="B37" s="12" t="s">
        <v>1630</v>
      </c>
      <c r="C37" s="13" t="s">
        <v>1667</v>
      </c>
      <c r="D37" s="13" t="s">
        <v>1668</v>
      </c>
      <c r="E37" s="13" t="s">
        <v>1669</v>
      </c>
      <c r="F37" s="67" t="s">
        <v>1614</v>
      </c>
      <c r="G37" s="67" t="s">
        <v>1614</v>
      </c>
      <c r="H37" s="24"/>
      <c r="I37" s="15"/>
      <c r="J37" s="10" t="s">
        <v>40</v>
      </c>
    </row>
    <row r="38" spans="1:10" ht="28.5" customHeight="1">
      <c r="A38" s="797" t="s">
        <v>1723</v>
      </c>
      <c r="B38" s="16" t="s">
        <v>121</v>
      </c>
      <c r="C38" s="99" t="s">
        <v>1724</v>
      </c>
      <c r="D38" s="104" t="s">
        <v>1725</v>
      </c>
      <c r="E38" s="15" t="s">
        <v>1726</v>
      </c>
      <c r="F38" s="100" t="s">
        <v>1614</v>
      </c>
      <c r="G38" s="103" t="s">
        <v>1614</v>
      </c>
      <c r="H38" s="102" t="s">
        <v>422</v>
      </c>
      <c r="J38" s="10" t="s">
        <v>40</v>
      </c>
    </row>
    <row r="39" spans="1:10" ht="26.85" customHeight="1">
      <c r="A39" s="799"/>
      <c r="B39" s="12" t="s">
        <v>1630</v>
      </c>
      <c r="C39" s="99" t="s">
        <v>1727</v>
      </c>
      <c r="D39" s="62" t="s">
        <v>1728</v>
      </c>
      <c r="E39" s="99" t="s">
        <v>1729</v>
      </c>
      <c r="F39" s="62" t="s">
        <v>1730</v>
      </c>
      <c r="G39" s="98" t="s">
        <v>1614</v>
      </c>
      <c r="H39" s="25" t="s">
        <v>422</v>
      </c>
      <c r="I39" s="15"/>
      <c r="J39" s="92" t="s">
        <v>40</v>
      </c>
    </row>
    <row r="40" spans="1:10" ht="19.5" customHeight="1">
      <c r="A40" s="101" t="s">
        <v>1731</v>
      </c>
      <c r="B40" s="809" t="s">
        <v>1732</v>
      </c>
      <c r="C40" s="810"/>
      <c r="D40" s="810"/>
      <c r="E40" s="810"/>
      <c r="F40" s="810"/>
      <c r="G40" s="810"/>
      <c r="H40" s="810"/>
      <c r="I40" s="810"/>
      <c r="J40" s="811"/>
    </row>
    <row r="41" spans="1:10" ht="20.100000000000001" customHeight="1">
      <c r="A41" s="797" t="s">
        <v>1733</v>
      </c>
      <c r="B41" s="12" t="s">
        <v>1630</v>
      </c>
      <c r="C41" s="15" t="s">
        <v>1734</v>
      </c>
      <c r="D41" s="15" t="s">
        <v>1735</v>
      </c>
      <c r="E41" s="15" t="s">
        <v>1736</v>
      </c>
      <c r="F41" s="63"/>
      <c r="G41" s="67" t="s">
        <v>1614</v>
      </c>
      <c r="H41" s="24" t="s">
        <v>422</v>
      </c>
      <c r="I41" s="15"/>
      <c r="J41" s="92" t="s">
        <v>40</v>
      </c>
    </row>
    <row r="42" spans="1:10" ht="20.100000000000001" customHeight="1">
      <c r="A42" s="798"/>
      <c r="B42" s="16" t="s">
        <v>121</v>
      </c>
      <c r="C42" s="221" t="s">
        <v>1737</v>
      </c>
      <c r="D42" s="221" t="s">
        <v>1738</v>
      </c>
      <c r="E42" s="221" t="s">
        <v>1739</v>
      </c>
      <c r="F42" s="221"/>
      <c r="G42" s="222" t="s">
        <v>1614</v>
      </c>
      <c r="H42" s="223" t="s">
        <v>422</v>
      </c>
      <c r="I42" s="221"/>
      <c r="J42" s="92" t="s">
        <v>40</v>
      </c>
    </row>
    <row r="43" spans="1:10" ht="19.5" customHeight="1">
      <c r="A43" s="798"/>
      <c r="B43" s="12" t="s">
        <v>1630</v>
      </c>
      <c r="C43" s="13" t="s">
        <v>1740</v>
      </c>
      <c r="D43" t="s">
        <v>1741</v>
      </c>
      <c r="E43" s="15" t="s">
        <v>1742</v>
      </c>
      <c r="F43" s="100" t="s">
        <v>1614</v>
      </c>
      <c r="G43" s="67"/>
      <c r="H43" s="24"/>
      <c r="I43" s="15"/>
      <c r="J43" s="92" t="s">
        <v>40</v>
      </c>
    </row>
    <row r="44" spans="1:10" ht="31.35" customHeight="1">
      <c r="A44" s="799"/>
      <c r="B44" s="12" t="s">
        <v>1630</v>
      </c>
      <c r="C44" s="13" t="s">
        <v>1743</v>
      </c>
      <c r="D44" s="62" t="s">
        <v>1728</v>
      </c>
      <c r="E44" s="99" t="s">
        <v>1729</v>
      </c>
      <c r="F44" s="98"/>
      <c r="G44" s="98" t="s">
        <v>1614</v>
      </c>
      <c r="H44" s="24" t="s">
        <v>422</v>
      </c>
      <c r="I44" s="15"/>
      <c r="J44" s="92" t="s">
        <v>40</v>
      </c>
    </row>
    <row r="45" spans="1:10" ht="21.6" customHeight="1">
      <c r="A45" s="797" t="s">
        <v>1744</v>
      </c>
      <c r="B45" s="16" t="s">
        <v>121</v>
      </c>
      <c r="C45" t="s">
        <v>1745</v>
      </c>
      <c r="D45" s="13"/>
      <c r="E45" s="15"/>
      <c r="F45" s="15"/>
      <c r="G45" s="15"/>
      <c r="H45" s="67"/>
      <c r="I45" s="67"/>
      <c r="J45" s="92" t="s">
        <v>40</v>
      </c>
    </row>
    <row r="46" spans="1:10" ht="20.100000000000001" customHeight="1">
      <c r="A46" s="799"/>
      <c r="B46" s="12" t="s">
        <v>1630</v>
      </c>
      <c r="C46" s="13" t="s">
        <v>1746</v>
      </c>
      <c r="D46" s="13" t="s">
        <v>1671</v>
      </c>
      <c r="E46" s="13" t="s">
        <v>1663</v>
      </c>
      <c r="F46" s="13" t="s">
        <v>368</v>
      </c>
      <c r="G46" s="13" t="s">
        <v>368</v>
      </c>
      <c r="H46" s="25" t="s">
        <v>422</v>
      </c>
      <c r="I46" s="67"/>
      <c r="J46" s="92" t="s">
        <v>40</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c r="A1" s="819" t="s">
        <v>1747</v>
      </c>
      <c r="B1" s="796"/>
      <c r="C1" s="796"/>
      <c r="D1" s="796"/>
      <c r="E1" s="796"/>
      <c r="F1" s="796"/>
      <c r="G1" s="796"/>
      <c r="H1" s="817"/>
    </row>
    <row r="2" spans="1:8">
      <c r="A2" s="11" t="s">
        <v>1605</v>
      </c>
      <c r="B2" s="11" t="s">
        <v>1606</v>
      </c>
      <c r="C2" s="11" t="s">
        <v>1607</v>
      </c>
      <c r="D2" s="11" t="s">
        <v>1608</v>
      </c>
      <c r="E2" s="11" t="s">
        <v>1371</v>
      </c>
      <c r="F2" s="11" t="s">
        <v>1611</v>
      </c>
      <c r="G2" s="11" t="s">
        <v>4</v>
      </c>
      <c r="H2" s="11" t="s">
        <v>1748</v>
      </c>
    </row>
    <row r="3" spans="1:8">
      <c r="A3" s="824" t="s">
        <v>1747</v>
      </c>
      <c r="B3" s="16" t="s">
        <v>121</v>
      </c>
      <c r="C3" s="15" t="s">
        <v>1749</v>
      </c>
      <c r="D3" s="15" t="s">
        <v>1750</v>
      </c>
      <c r="E3" s="15" t="s">
        <v>1751</v>
      </c>
      <c r="F3" s="15" t="s">
        <v>422</v>
      </c>
      <c r="G3" s="15"/>
      <c r="H3" s="15" t="s">
        <v>55</v>
      </c>
    </row>
    <row r="4" spans="1:8">
      <c r="A4" s="825"/>
      <c r="B4" s="16" t="s">
        <v>121</v>
      </c>
      <c r="C4" s="15" t="s">
        <v>1752</v>
      </c>
      <c r="D4" s="15" t="s">
        <v>1614</v>
      </c>
      <c r="E4" s="15"/>
      <c r="F4" s="15" t="s">
        <v>422</v>
      </c>
      <c r="G4" s="15"/>
      <c r="H4" s="15" t="s">
        <v>55</v>
      </c>
    </row>
    <row r="5" spans="1:8">
      <c r="A5" s="825"/>
      <c r="B5" s="16" t="s">
        <v>121</v>
      </c>
      <c r="C5" s="14" t="s">
        <v>1631</v>
      </c>
      <c r="D5" s="13" t="s">
        <v>1614</v>
      </c>
      <c r="E5" s="15"/>
      <c r="F5" s="15" t="s">
        <v>422</v>
      </c>
      <c r="G5" s="15"/>
      <c r="H5" s="15" t="s">
        <v>49</v>
      </c>
    </row>
    <row r="6" spans="1:8">
      <c r="A6" s="802"/>
      <c r="B6" s="12" t="s">
        <v>1630</v>
      </c>
      <c r="C6" s="13" t="s">
        <v>1753</v>
      </c>
      <c r="D6" s="13" t="s">
        <v>1750</v>
      </c>
      <c r="E6" s="13" t="s">
        <v>1754</v>
      </c>
      <c r="F6" s="13" t="s">
        <v>422</v>
      </c>
      <c r="G6" s="15" t="s">
        <v>1755</v>
      </c>
      <c r="H6" s="15"/>
    </row>
    <row r="7" spans="1:8">
      <c r="A7" s="10"/>
      <c r="B7" s="57"/>
      <c r="C7" s="57"/>
      <c r="D7" s="57"/>
      <c r="E7" s="57"/>
      <c r="F7" s="57"/>
      <c r="G7" s="57"/>
      <c r="H7" s="58"/>
    </row>
    <row r="8" spans="1:8">
      <c r="A8" s="819" t="s">
        <v>1756</v>
      </c>
      <c r="B8" s="796"/>
      <c r="C8" s="796"/>
      <c r="D8" s="796"/>
      <c r="E8" s="796"/>
      <c r="F8" s="796"/>
      <c r="G8" s="796"/>
      <c r="H8" s="817"/>
    </row>
    <row r="9" spans="1:8">
      <c r="A9" s="11" t="s">
        <v>1605</v>
      </c>
      <c r="B9" s="11" t="s">
        <v>1606</v>
      </c>
      <c r="C9" s="11" t="s">
        <v>1607</v>
      </c>
      <c r="D9" s="11" t="s">
        <v>1608</v>
      </c>
      <c r="E9" s="11" t="s">
        <v>1371</v>
      </c>
      <c r="F9" s="11" t="s">
        <v>1611</v>
      </c>
      <c r="G9" s="11" t="s">
        <v>4</v>
      </c>
      <c r="H9" s="11" t="s">
        <v>1748</v>
      </c>
    </row>
    <row r="10" spans="1:8">
      <c r="A10" s="826" t="s">
        <v>1757</v>
      </c>
      <c r="B10" s="16" t="s">
        <v>121</v>
      </c>
      <c r="C10" s="14" t="s">
        <v>567</v>
      </c>
      <c r="D10" s="15" t="s">
        <v>1758</v>
      </c>
      <c r="E10" s="15" t="s">
        <v>1759</v>
      </c>
      <c r="F10" s="15" t="s">
        <v>422</v>
      </c>
      <c r="G10" s="15"/>
      <c r="H10" s="15" t="s">
        <v>40</v>
      </c>
    </row>
    <row r="11" spans="1:8">
      <c r="A11" s="827"/>
      <c r="B11" s="12" t="s">
        <v>1630</v>
      </c>
      <c r="C11" s="13" t="s">
        <v>1760</v>
      </c>
      <c r="D11" s="15"/>
      <c r="E11" s="15" t="s">
        <v>1761</v>
      </c>
      <c r="F11" s="15" t="s">
        <v>422</v>
      </c>
      <c r="G11" s="15"/>
      <c r="H11" s="15" t="s">
        <v>40</v>
      </c>
    </row>
    <row r="12" spans="1:8">
      <c r="A12" s="828"/>
      <c r="B12" s="12" t="s">
        <v>1630</v>
      </c>
      <c r="C12" s="13" t="s">
        <v>1762</v>
      </c>
      <c r="D12" s="13"/>
      <c r="E12" s="15"/>
      <c r="F12" s="15"/>
      <c r="G12" s="15"/>
      <c r="H12" s="15" t="s">
        <v>40</v>
      </c>
    </row>
    <row r="13" spans="1:8">
      <c r="A13" s="829"/>
      <c r="B13" s="796"/>
      <c r="C13" s="796"/>
      <c r="D13" s="796"/>
      <c r="E13" s="796"/>
      <c r="F13" s="796"/>
      <c r="G13" s="796"/>
      <c r="H13" s="817"/>
    </row>
    <row r="14" spans="1:8">
      <c r="A14" s="819" t="s">
        <v>1763</v>
      </c>
      <c r="B14" s="796"/>
      <c r="C14" s="796"/>
      <c r="D14" s="796"/>
      <c r="E14" s="796"/>
      <c r="F14" s="796"/>
      <c r="G14" s="796"/>
      <c r="H14" s="817"/>
    </row>
    <row r="15" spans="1:8">
      <c r="A15" s="11" t="s">
        <v>1605</v>
      </c>
      <c r="B15" s="11" t="s">
        <v>1606</v>
      </c>
      <c r="C15" s="11" t="s">
        <v>1607</v>
      </c>
      <c r="D15" s="11" t="s">
        <v>1608</v>
      </c>
      <c r="E15" s="11" t="s">
        <v>1371</v>
      </c>
      <c r="F15" s="11" t="s">
        <v>1611</v>
      </c>
      <c r="G15" s="11" t="s">
        <v>4</v>
      </c>
      <c r="H15" s="11" t="s">
        <v>1748</v>
      </c>
    </row>
    <row r="16" spans="1:8" ht="20.100000000000001" customHeight="1">
      <c r="A16" s="96" t="s">
        <v>1764</v>
      </c>
      <c r="B16" s="821" t="s">
        <v>121</v>
      </c>
      <c r="C16" s="823" t="s">
        <v>1765</v>
      </c>
      <c r="D16" s="823" t="s">
        <v>1725</v>
      </c>
      <c r="E16" s="823" t="s">
        <v>1766</v>
      </c>
      <c r="F16" s="823" t="s">
        <v>422</v>
      </c>
      <c r="G16" s="823"/>
      <c r="H16" s="15" t="s">
        <v>40</v>
      </c>
    </row>
    <row r="17" spans="1:9" ht="25.35" customHeight="1">
      <c r="A17" s="96" t="s">
        <v>1767</v>
      </c>
      <c r="B17" s="822"/>
      <c r="C17" s="823"/>
      <c r="D17" s="823"/>
      <c r="E17" s="823"/>
      <c r="F17" s="823"/>
      <c r="G17" s="823"/>
      <c r="H17" s="15" t="s">
        <v>40</v>
      </c>
    </row>
    <row r="18" spans="1:9" ht="14.4" customHeight="1">
      <c r="A18" s="96" t="s">
        <v>1768</v>
      </c>
      <c r="B18" s="12" t="s">
        <v>1630</v>
      </c>
      <c r="C18" s="95" t="s">
        <v>1769</v>
      </c>
      <c r="D18" s="95" t="s">
        <v>1741</v>
      </c>
      <c r="E18" s="95" t="s">
        <v>1669</v>
      </c>
      <c r="F18" s="95" t="s">
        <v>422</v>
      </c>
      <c r="G18" s="94"/>
      <c r="H18" s="15" t="s">
        <v>40</v>
      </c>
    </row>
    <row r="19" spans="1:9">
      <c r="A19" s="96" t="s">
        <v>1770</v>
      </c>
      <c r="B19" s="16" t="s">
        <v>121</v>
      </c>
      <c r="C19" s="94" t="s">
        <v>1771</v>
      </c>
      <c r="D19" s="94" t="s">
        <v>1735</v>
      </c>
      <c r="E19" s="94" t="s">
        <v>1669</v>
      </c>
      <c r="F19" s="94" t="s">
        <v>422</v>
      </c>
      <c r="G19" s="94"/>
      <c r="H19" s="15" t="s">
        <v>40</v>
      </c>
    </row>
    <row r="20" spans="1:9">
      <c r="A20" s="808"/>
      <c r="B20" s="796"/>
      <c r="C20" s="796"/>
      <c r="D20" s="796"/>
      <c r="E20" s="796"/>
      <c r="F20" s="796"/>
      <c r="G20" s="796"/>
      <c r="H20" s="817"/>
    </row>
    <row r="21" spans="1:9">
      <c r="A21" s="28" t="s">
        <v>1772</v>
      </c>
      <c r="B21" s="28" t="s">
        <v>366</v>
      </c>
      <c r="C21" s="28" t="s">
        <v>1773</v>
      </c>
      <c r="D21" s="28" t="s">
        <v>1774</v>
      </c>
      <c r="E21" s="28" t="s">
        <v>1775</v>
      </c>
      <c r="F21" s="28" t="s">
        <v>1611</v>
      </c>
      <c r="G21" s="28" t="s">
        <v>4</v>
      </c>
      <c r="H21" s="28" t="s">
        <v>1748</v>
      </c>
      <c r="I21" s="29"/>
    </row>
    <row r="22" spans="1:9">
      <c r="A22" s="96" t="s">
        <v>1776</v>
      </c>
      <c r="B22" s="94" t="s">
        <v>1777</v>
      </c>
      <c r="C22" s="94" t="s">
        <v>1778</v>
      </c>
      <c r="D22" s="94" t="s">
        <v>1779</v>
      </c>
      <c r="E22" s="94" t="s">
        <v>368</v>
      </c>
      <c r="F22" s="10"/>
      <c r="G22" s="15"/>
      <c r="H22" s="15" t="s">
        <v>40</v>
      </c>
      <c r="I22" s="29"/>
    </row>
    <row r="23" spans="1:9">
      <c r="A23" s="96" t="s">
        <v>1780</v>
      </c>
      <c r="B23" s="94" t="s">
        <v>368</v>
      </c>
      <c r="C23" s="94" t="s">
        <v>1781</v>
      </c>
      <c r="D23" s="94" t="s">
        <v>1782</v>
      </c>
      <c r="E23" s="94" t="s">
        <v>1783</v>
      </c>
      <c r="F23" s="10"/>
      <c r="G23" s="15"/>
      <c r="H23" s="15" t="s">
        <v>40</v>
      </c>
      <c r="I23" s="29"/>
    </row>
    <row r="24" spans="1:9">
      <c r="A24" s="219" t="s">
        <v>1784</v>
      </c>
      <c r="B24" s="220" t="s">
        <v>1783</v>
      </c>
      <c r="C24" s="220" t="s">
        <v>1781</v>
      </c>
      <c r="D24" s="220" t="s">
        <v>1785</v>
      </c>
      <c r="E24" s="220" t="s">
        <v>368</v>
      </c>
      <c r="G24" s="15"/>
      <c r="H24" s="15" t="s">
        <v>40</v>
      </c>
      <c r="I24" s="29"/>
    </row>
    <row r="25" spans="1:9">
      <c r="A25" s="818"/>
      <c r="B25" s="782"/>
      <c r="C25" s="782"/>
      <c r="D25" s="782"/>
      <c r="E25" s="782"/>
      <c r="F25" s="782"/>
      <c r="G25" s="782"/>
      <c r="H25" s="783"/>
    </row>
    <row r="26" spans="1:9">
      <c r="A26" s="819" t="s">
        <v>1786</v>
      </c>
      <c r="B26" s="796"/>
      <c r="C26" s="796"/>
      <c r="D26" s="796"/>
      <c r="E26" s="796"/>
      <c r="F26" s="796"/>
      <c r="G26" s="796"/>
      <c r="H26" s="817"/>
    </row>
    <row r="27" spans="1:9">
      <c r="A27" s="11" t="s">
        <v>1605</v>
      </c>
      <c r="B27" s="68" t="s">
        <v>1606</v>
      </c>
      <c r="C27" s="11" t="s">
        <v>1607</v>
      </c>
      <c r="D27" s="11" t="s">
        <v>1608</v>
      </c>
      <c r="E27" s="11" t="s">
        <v>1371</v>
      </c>
      <c r="F27" s="11" t="s">
        <v>1611</v>
      </c>
      <c r="G27" s="11" t="s">
        <v>4</v>
      </c>
      <c r="H27" s="11" t="s">
        <v>1748</v>
      </c>
    </row>
    <row r="28" spans="1:9">
      <c r="A28" s="820" t="s">
        <v>1787</v>
      </c>
      <c r="B28" s="16" t="s">
        <v>121</v>
      </c>
      <c r="C28" s="15" t="s">
        <v>1788</v>
      </c>
      <c r="D28" s="15" t="s">
        <v>1789</v>
      </c>
      <c r="E28" s="15" t="s">
        <v>1790</v>
      </c>
      <c r="F28" s="15" t="s">
        <v>422</v>
      </c>
      <c r="G28" s="30" t="s">
        <v>1791</v>
      </c>
      <c r="H28" s="15" t="s">
        <v>40</v>
      </c>
    </row>
    <row r="29" spans="1:9">
      <c r="A29" s="802"/>
      <c r="B29" s="12" t="s">
        <v>1630</v>
      </c>
      <c r="C29" s="13" t="s">
        <v>1631</v>
      </c>
      <c r="D29" s="13" t="s">
        <v>1614</v>
      </c>
      <c r="E29" s="15"/>
      <c r="F29" s="15" t="s">
        <v>422</v>
      </c>
      <c r="G29" s="15"/>
      <c r="H29" s="15"/>
    </row>
    <row r="30" spans="1:9" ht="51" customHeight="1">
      <c r="A30" s="69" t="s">
        <v>1792</v>
      </c>
      <c r="B30" s="14"/>
      <c r="C30" s="14" t="s">
        <v>409</v>
      </c>
      <c r="D30" s="15" t="s">
        <v>1614</v>
      </c>
      <c r="E30" s="15"/>
      <c r="F30" s="15"/>
      <c r="G30" s="15"/>
      <c r="H30" s="15"/>
    </row>
    <row r="31" spans="1:9" ht="41.4">
      <c r="A31" s="27" t="s">
        <v>1793</v>
      </c>
      <c r="B31" s="16" t="s">
        <v>121</v>
      </c>
      <c r="C31" s="15" t="s">
        <v>1648</v>
      </c>
      <c r="D31" s="15" t="s">
        <v>1614</v>
      </c>
      <c r="E31" s="15"/>
      <c r="F31" s="15"/>
      <c r="G31" s="15"/>
      <c r="H31" s="15" t="s">
        <v>55</v>
      </c>
    </row>
  </sheetData>
  <mergeCells count="16">
    <mergeCell ref="A14:H14"/>
    <mergeCell ref="A1:H1"/>
    <mergeCell ref="A3:A6"/>
    <mergeCell ref="A8:H8"/>
    <mergeCell ref="A10:A12"/>
    <mergeCell ref="A13:H13"/>
    <mergeCell ref="A20:H20"/>
    <mergeCell ref="A25:H25"/>
    <mergeCell ref="A26:H26"/>
    <mergeCell ref="A28:A29"/>
    <mergeCell ref="B16:B17"/>
    <mergeCell ref="C16:C17"/>
    <mergeCell ref="D16:D17"/>
    <mergeCell ref="E16:E17"/>
    <mergeCell ref="F16:F17"/>
    <mergeCell ref="G16:G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B2" sqref="B2"/>
    </sheetView>
  </sheetViews>
  <sheetFormatPr defaultColWidth="46.109375" defaultRowHeight="14.4"/>
  <cols>
    <col min="1" max="1" width="46.109375" style="546"/>
    <col min="2" max="2" width="37.33203125" style="546" customWidth="1"/>
    <col min="3" max="3" width="37.44140625" style="546" customWidth="1"/>
    <col min="4" max="4" width="16.5546875" style="546" customWidth="1"/>
    <col min="5" max="5" width="39.33203125" style="546" customWidth="1"/>
    <col min="6" max="6" width="39.5546875" style="546" customWidth="1"/>
    <col min="7" max="7" width="30.6640625" style="546" customWidth="1"/>
    <col min="8" max="16384" width="46.109375" style="546"/>
  </cols>
  <sheetData>
    <row r="2" spans="1:8" ht="28.8">
      <c r="A2" s="545" t="s">
        <v>1794</v>
      </c>
      <c r="B2" s="545" t="s">
        <v>1795</v>
      </c>
    </row>
    <row r="4" spans="1:8" ht="43.2">
      <c r="A4" s="545" t="s">
        <v>1796</v>
      </c>
      <c r="B4" s="545" t="s">
        <v>1797</v>
      </c>
      <c r="C4" s="545" t="s">
        <v>1798</v>
      </c>
      <c r="D4" s="545" t="s">
        <v>1799</v>
      </c>
      <c r="E4" s="545" t="s">
        <v>1800</v>
      </c>
      <c r="F4" s="545" t="s">
        <v>1801</v>
      </c>
      <c r="G4" s="547" t="s">
        <v>1802</v>
      </c>
      <c r="H4" s="545" t="s">
        <v>1803</v>
      </c>
    </row>
    <row r="5" spans="1:8" ht="46.35" customHeight="1">
      <c r="A5" s="462" t="s">
        <v>1804</v>
      </c>
      <c r="B5" s="462" t="s">
        <v>1805</v>
      </c>
      <c r="C5" s="462"/>
      <c r="D5" s="462"/>
      <c r="E5" s="462" t="s">
        <v>1806</v>
      </c>
      <c r="F5" s="462" t="s">
        <v>368</v>
      </c>
      <c r="G5" s="462" t="s">
        <v>1807</v>
      </c>
      <c r="H5" s="462" t="s">
        <v>1808</v>
      </c>
    </row>
    <row r="6" spans="1:8" ht="20.399999999999999" customHeight="1">
      <c r="A6" s="548"/>
      <c r="B6" s="548"/>
      <c r="C6" s="548" t="s">
        <v>1809</v>
      </c>
      <c r="D6" s="548"/>
      <c r="E6" s="548"/>
      <c r="F6" s="548"/>
      <c r="G6" s="548" t="s">
        <v>366</v>
      </c>
      <c r="H6" s="548"/>
    </row>
    <row r="7" spans="1:8">
      <c r="A7" s="549" t="s">
        <v>1810</v>
      </c>
      <c r="B7" s="549" t="s">
        <v>368</v>
      </c>
      <c r="C7" s="462" t="s">
        <v>368</v>
      </c>
      <c r="D7" s="462"/>
      <c r="E7" s="462" t="s">
        <v>368</v>
      </c>
      <c r="F7" s="462" t="s">
        <v>368</v>
      </c>
      <c r="G7" s="462" t="s">
        <v>368</v>
      </c>
      <c r="H7" s="462"/>
    </row>
    <row r="8" spans="1:8">
      <c r="A8" s="549" t="s">
        <v>1811</v>
      </c>
      <c r="B8" s="462" t="s">
        <v>1812</v>
      </c>
      <c r="C8" s="462"/>
      <c r="D8" s="462"/>
      <c r="E8" s="462" t="s">
        <v>368</v>
      </c>
      <c r="F8" s="462" t="s">
        <v>368</v>
      </c>
      <c r="G8" s="462"/>
      <c r="H8" s="462"/>
    </row>
    <row r="9" spans="1:8">
      <c r="A9" s="549" t="s">
        <v>1813</v>
      </c>
      <c r="B9" s="462" t="s">
        <v>1814</v>
      </c>
      <c r="C9" s="462"/>
      <c r="D9" s="462"/>
      <c r="E9" s="462" t="s">
        <v>368</v>
      </c>
      <c r="F9" s="462" t="s">
        <v>368</v>
      </c>
      <c r="G9" s="462" t="s">
        <v>368</v>
      </c>
      <c r="H9" s="462"/>
    </row>
    <row r="10" spans="1:8" ht="28.8">
      <c r="A10" s="549" t="s">
        <v>1815</v>
      </c>
      <c r="B10" s="462" t="s">
        <v>1816</v>
      </c>
      <c r="C10" s="462" t="s">
        <v>1816</v>
      </c>
      <c r="D10" s="462" t="s">
        <v>1817</v>
      </c>
      <c r="E10" s="462" t="s">
        <v>368</v>
      </c>
      <c r="F10" s="550" t="s">
        <v>1818</v>
      </c>
      <c r="G10" s="462" t="s">
        <v>1819</v>
      </c>
      <c r="H10" s="462" t="s">
        <v>1820</v>
      </c>
    </row>
    <row r="11" spans="1:8">
      <c r="A11" s="462"/>
      <c r="B11" s="462"/>
      <c r="E11" s="462"/>
      <c r="F11" s="462"/>
      <c r="G11" s="462"/>
      <c r="H11" s="462"/>
    </row>
    <row r="12" spans="1:8" ht="23.4" customHeight="1">
      <c r="A12" s="548"/>
      <c r="B12" s="548"/>
      <c r="C12" s="548"/>
      <c r="D12" s="548"/>
      <c r="E12" s="548"/>
      <c r="F12" s="548"/>
      <c r="G12" s="548" t="s">
        <v>1821</v>
      </c>
      <c r="H12" s="548"/>
    </row>
    <row r="13" spans="1:8" ht="28.8">
      <c r="A13" s="462" t="s">
        <v>1822</v>
      </c>
      <c r="B13" s="462"/>
      <c r="C13" s="462" t="s">
        <v>1823</v>
      </c>
      <c r="D13" s="462"/>
      <c r="E13" s="462" t="s">
        <v>368</v>
      </c>
      <c r="F13" s="462" t="s">
        <v>368</v>
      </c>
      <c r="G13" s="462" t="s">
        <v>1824</v>
      </c>
      <c r="H13" s="462" t="s">
        <v>1825</v>
      </c>
    </row>
    <row r="14" spans="1:8" ht="28.8">
      <c r="A14" s="462" t="s">
        <v>1826</v>
      </c>
      <c r="B14" s="462"/>
      <c r="C14" s="462" t="s">
        <v>1823</v>
      </c>
      <c r="D14" s="462"/>
      <c r="E14" s="462" t="s">
        <v>368</v>
      </c>
      <c r="F14" s="462" t="s">
        <v>368</v>
      </c>
      <c r="G14" s="462" t="s">
        <v>1827</v>
      </c>
      <c r="H14" s="462" t="s">
        <v>1828</v>
      </c>
    </row>
    <row r="15" spans="1:8" ht="43.2">
      <c r="A15" s="462" t="s">
        <v>1829</v>
      </c>
      <c r="B15" s="462"/>
      <c r="C15" s="462" t="s">
        <v>1823</v>
      </c>
      <c r="D15" s="462"/>
      <c r="E15" s="462" t="s">
        <v>368</v>
      </c>
      <c r="F15" s="550" t="s">
        <v>1830</v>
      </c>
      <c r="G15" s="462" t="s">
        <v>368</v>
      </c>
      <c r="H15" s="462" t="s">
        <v>1831</v>
      </c>
    </row>
    <row r="17" spans="1:8" ht="23.4" customHeight="1">
      <c r="A17" s="548"/>
      <c r="B17" s="548"/>
      <c r="C17" s="548"/>
      <c r="D17" s="548"/>
      <c r="E17" s="548"/>
      <c r="F17" s="548"/>
      <c r="G17" s="548" t="s">
        <v>1821</v>
      </c>
      <c r="H17" s="548"/>
    </row>
    <row r="18" spans="1:8">
      <c r="A18" s="462" t="s">
        <v>1832</v>
      </c>
      <c r="B18" s="462" t="s">
        <v>1833</v>
      </c>
      <c r="C18" s="462" t="s">
        <v>368</v>
      </c>
      <c r="D18" s="462"/>
      <c r="E18" s="462" t="s">
        <v>1833</v>
      </c>
      <c r="F18" s="462" t="s">
        <v>1834</v>
      </c>
      <c r="G18" s="462" t="s">
        <v>1833</v>
      </c>
      <c r="H18" s="551" t="s">
        <v>1835</v>
      </c>
    </row>
    <row r="19" spans="1:8">
      <c r="A19" s="462" t="s">
        <v>1836</v>
      </c>
      <c r="B19" s="462" t="s">
        <v>1837</v>
      </c>
      <c r="C19" s="462" t="s">
        <v>368</v>
      </c>
      <c r="D19" s="462"/>
      <c r="E19" s="462" t="s">
        <v>1837</v>
      </c>
      <c r="F19" s="462" t="s">
        <v>1834</v>
      </c>
      <c r="G19" s="462" t="s">
        <v>1837</v>
      </c>
      <c r="H19" s="551" t="s">
        <v>1838</v>
      </c>
    </row>
    <row r="20" spans="1:8" ht="28.8">
      <c r="A20" s="462" t="s">
        <v>1839</v>
      </c>
      <c r="B20" s="462" t="s">
        <v>368</v>
      </c>
      <c r="C20" s="462" t="s">
        <v>368</v>
      </c>
      <c r="D20" s="462"/>
      <c r="E20" s="462" t="s">
        <v>368</v>
      </c>
      <c r="F20" s="462" t="s">
        <v>1834</v>
      </c>
      <c r="G20" s="462"/>
      <c r="H20" s="462" t="s">
        <v>1840</v>
      </c>
    </row>
    <row r="21" spans="1:8"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6"/>
  <sheetViews>
    <sheetView zoomScale="130" zoomScaleNormal="130" workbookViewId="0">
      <selection activeCell="C23" sqref="C23"/>
    </sheetView>
  </sheetViews>
  <sheetFormatPr defaultRowHeight="14.4"/>
  <cols>
    <col min="1" max="1" width="19.44140625" customWidth="1"/>
    <col min="2" max="2" width="44"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row r="2" spans="1:9" ht="14.4" customHeight="1" thickBot="1">
      <c r="A2" s="108" t="s">
        <v>1841</v>
      </c>
      <c r="B2" s="20" t="s">
        <v>1842</v>
      </c>
      <c r="C2" s="20" t="s">
        <v>1843</v>
      </c>
      <c r="D2" s="20" t="s">
        <v>1844</v>
      </c>
      <c r="E2" s="20" t="s">
        <v>1371</v>
      </c>
      <c r="F2" s="20" t="s">
        <v>1845</v>
      </c>
      <c r="G2" s="21" t="s">
        <v>1651</v>
      </c>
      <c r="H2" s="110" t="s">
        <v>1846</v>
      </c>
      <c r="I2" s="111" t="s">
        <v>1847</v>
      </c>
    </row>
    <row r="3" spans="1:9">
      <c r="A3" s="109" t="s">
        <v>1848</v>
      </c>
      <c r="B3" s="109" t="s">
        <v>1849</v>
      </c>
      <c r="C3" s="94" t="s">
        <v>1850</v>
      </c>
      <c r="D3" s="109" t="s">
        <v>1843</v>
      </c>
      <c r="E3" s="109" t="s">
        <v>1851</v>
      </c>
      <c r="F3" s="109" t="s">
        <v>1852</v>
      </c>
      <c r="G3" s="22" t="s">
        <v>422</v>
      </c>
      <c r="H3" s="109" t="s">
        <v>422</v>
      </c>
      <c r="I3" s="22" t="s">
        <v>146</v>
      </c>
    </row>
    <row r="4" spans="1:9">
      <c r="A4" s="94" t="s">
        <v>1848</v>
      </c>
      <c r="B4" s="94" t="s">
        <v>1849</v>
      </c>
      <c r="C4" s="94" t="s">
        <v>1853</v>
      </c>
      <c r="D4" s="94" t="s">
        <v>1854</v>
      </c>
      <c r="E4" s="94" t="s">
        <v>1851</v>
      </c>
      <c r="F4" s="94" t="s">
        <v>1855</v>
      </c>
      <c r="G4" s="23" t="s">
        <v>422</v>
      </c>
      <c r="H4" s="94" t="s">
        <v>422</v>
      </c>
      <c r="I4" s="23" t="s">
        <v>146</v>
      </c>
    </row>
    <row r="5" spans="1:9">
      <c r="A5" s="94" t="s">
        <v>1848</v>
      </c>
      <c r="B5" s="94" t="s">
        <v>1856</v>
      </c>
      <c r="C5" s="94" t="s">
        <v>1857</v>
      </c>
      <c r="D5" s="94" t="s">
        <v>1843</v>
      </c>
      <c r="E5" s="94" t="s">
        <v>1851</v>
      </c>
      <c r="F5" s="94" t="s">
        <v>1858</v>
      </c>
      <c r="G5" s="23" t="s">
        <v>422</v>
      </c>
      <c r="H5" s="94" t="s">
        <v>422</v>
      </c>
      <c r="I5" s="23" t="s">
        <v>146</v>
      </c>
    </row>
    <row r="6" spans="1:9">
      <c r="A6" s="94" t="s">
        <v>1848</v>
      </c>
      <c r="B6" s="94" t="s">
        <v>1856</v>
      </c>
      <c r="C6" s="94" t="s">
        <v>1859</v>
      </c>
      <c r="D6" s="94" t="s">
        <v>1854</v>
      </c>
      <c r="E6" s="94" t="s">
        <v>1851</v>
      </c>
      <c r="F6" s="94" t="s">
        <v>1860</v>
      </c>
      <c r="G6" s="23" t="s">
        <v>422</v>
      </c>
      <c r="H6" s="94" t="s">
        <v>422</v>
      </c>
      <c r="I6" s="23" t="s">
        <v>146</v>
      </c>
    </row>
    <row r="7" spans="1:9">
      <c r="A7" s="94" t="s">
        <v>1861</v>
      </c>
      <c r="B7" s="94" t="s">
        <v>1862</v>
      </c>
      <c r="C7" s="94" t="s">
        <v>1863</v>
      </c>
      <c r="D7" s="94" t="s">
        <v>1854</v>
      </c>
      <c r="E7" s="94" t="s">
        <v>1864</v>
      </c>
      <c r="F7" s="94" t="s">
        <v>1865</v>
      </c>
      <c r="G7" s="23" t="s">
        <v>422</v>
      </c>
      <c r="H7" s="94" t="s">
        <v>422</v>
      </c>
      <c r="I7" s="23" t="s">
        <v>146</v>
      </c>
    </row>
    <row r="8" spans="1:9">
      <c r="A8" s="94" t="s">
        <v>1861</v>
      </c>
      <c r="B8" s="94" t="s">
        <v>1866</v>
      </c>
      <c r="C8" s="94" t="s">
        <v>1867</v>
      </c>
      <c r="D8" s="94" t="s">
        <v>1843</v>
      </c>
      <c r="E8" s="94" t="s">
        <v>1864</v>
      </c>
      <c r="F8" s="94" t="s">
        <v>1868</v>
      </c>
      <c r="G8" s="23" t="s">
        <v>422</v>
      </c>
      <c r="H8" s="94" t="s">
        <v>422</v>
      </c>
      <c r="I8" s="23" t="s">
        <v>146</v>
      </c>
    </row>
    <row r="9" spans="1:9">
      <c r="A9" s="94" t="s">
        <v>1861</v>
      </c>
      <c r="B9" s="94" t="s">
        <v>1869</v>
      </c>
      <c r="C9" s="94" t="s">
        <v>1870</v>
      </c>
      <c r="D9" s="94" t="s">
        <v>1854</v>
      </c>
      <c r="E9" s="94" t="s">
        <v>1864</v>
      </c>
      <c r="F9" s="94" t="s">
        <v>1871</v>
      </c>
      <c r="G9" s="23" t="s">
        <v>422</v>
      </c>
      <c r="H9" s="94" t="s">
        <v>422</v>
      </c>
      <c r="I9" s="23" t="s">
        <v>146</v>
      </c>
    </row>
    <row r="10" spans="1:9">
      <c r="A10" s="94" t="s">
        <v>1861</v>
      </c>
      <c r="B10" s="94" t="s">
        <v>1872</v>
      </c>
      <c r="C10" s="94" t="s">
        <v>1873</v>
      </c>
      <c r="D10" s="94" t="s">
        <v>1843</v>
      </c>
      <c r="E10" s="94" t="s">
        <v>1864</v>
      </c>
      <c r="F10" s="94" t="s">
        <v>1874</v>
      </c>
      <c r="G10" s="23" t="s">
        <v>422</v>
      </c>
      <c r="H10" s="94" t="s">
        <v>422</v>
      </c>
      <c r="I10" s="23" t="s">
        <v>146</v>
      </c>
    </row>
    <row r="11" spans="1:9">
      <c r="A11" s="94" t="s">
        <v>1861</v>
      </c>
      <c r="B11" s="94" t="s">
        <v>1875</v>
      </c>
      <c r="C11" s="94" t="s">
        <v>1876</v>
      </c>
      <c r="D11" s="94" t="s">
        <v>1843</v>
      </c>
      <c r="E11" s="94" t="s">
        <v>1864</v>
      </c>
      <c r="F11" s="94" t="s">
        <v>1713</v>
      </c>
      <c r="G11" s="23" t="s">
        <v>422</v>
      </c>
      <c r="H11" s="94" t="s">
        <v>422</v>
      </c>
      <c r="I11" s="23" t="s">
        <v>146</v>
      </c>
    </row>
    <row r="12" spans="1:9">
      <c r="A12" s="94" t="s">
        <v>1861</v>
      </c>
      <c r="B12" s="94" t="s">
        <v>1877</v>
      </c>
      <c r="C12" s="94" t="s">
        <v>1878</v>
      </c>
      <c r="D12" s="94" t="s">
        <v>1854</v>
      </c>
      <c r="E12" s="94" t="s">
        <v>1864</v>
      </c>
      <c r="F12" s="94" t="s">
        <v>1713</v>
      </c>
      <c r="G12" s="23" t="s">
        <v>422</v>
      </c>
      <c r="H12" s="94" t="s">
        <v>422</v>
      </c>
      <c r="I12" s="23" t="s">
        <v>146</v>
      </c>
    </row>
    <row r="13" spans="1:9" ht="17.399999999999999" customHeight="1">
      <c r="A13" s="94" t="s">
        <v>41</v>
      </c>
      <c r="B13" s="94" t="s">
        <v>1879</v>
      </c>
      <c r="C13" s="94" t="s">
        <v>1880</v>
      </c>
      <c r="D13" s="94" t="s">
        <v>1843</v>
      </c>
      <c r="E13" s="94" t="s">
        <v>368</v>
      </c>
      <c r="F13" s="94" t="s">
        <v>368</v>
      </c>
      <c r="G13" s="23" t="s">
        <v>422</v>
      </c>
      <c r="H13" s="94" t="s">
        <v>422</v>
      </c>
      <c r="I13" s="23" t="s">
        <v>146</v>
      </c>
    </row>
    <row r="14" spans="1:9">
      <c r="A14" s="94" t="s">
        <v>1848</v>
      </c>
      <c r="B14" s="94" t="s">
        <v>1881</v>
      </c>
      <c r="C14" s="94" t="s">
        <v>1882</v>
      </c>
      <c r="D14" s="94" t="s">
        <v>1854</v>
      </c>
      <c r="E14" s="94" t="s">
        <v>1851</v>
      </c>
      <c r="F14" s="94" t="s">
        <v>1883</v>
      </c>
      <c r="G14" s="23" t="s">
        <v>422</v>
      </c>
      <c r="H14" s="94" t="s">
        <v>422</v>
      </c>
      <c r="I14" s="23" t="s">
        <v>146</v>
      </c>
    </row>
    <row r="15" spans="1:9">
      <c r="A15" s="94" t="s">
        <v>1884</v>
      </c>
      <c r="B15" s="94" t="s">
        <v>1885</v>
      </c>
      <c r="C15" s="94" t="s">
        <v>1886</v>
      </c>
      <c r="D15" s="94" t="s">
        <v>1843</v>
      </c>
      <c r="E15" s="94" t="s">
        <v>1864</v>
      </c>
      <c r="F15" s="94" t="s">
        <v>1887</v>
      </c>
      <c r="G15" s="23" t="s">
        <v>422</v>
      </c>
      <c r="H15" s="94" t="s">
        <v>422</v>
      </c>
      <c r="I15" s="23" t="s">
        <v>146</v>
      </c>
    </row>
    <row r="16" spans="1:9">
      <c r="A16" s="94" t="s">
        <v>809</v>
      </c>
      <c r="B16" s="94" t="s">
        <v>1885</v>
      </c>
      <c r="C16" s="94" t="s">
        <v>1888</v>
      </c>
      <c r="D16" s="94" t="s">
        <v>1854</v>
      </c>
      <c r="E16" s="94" t="s">
        <v>1889</v>
      </c>
      <c r="F16" s="94" t="s">
        <v>368</v>
      </c>
      <c r="G16" s="23" t="s">
        <v>422</v>
      </c>
      <c r="H16" s="94" t="s">
        <v>422</v>
      </c>
      <c r="I16" s="23" t="s">
        <v>146</v>
      </c>
    </row>
    <row r="19" spans="1:2" ht="15" thickBot="1">
      <c r="A19" s="638" t="s">
        <v>1890</v>
      </c>
      <c r="B19" s="638"/>
    </row>
    <row r="20" spans="1:2" ht="15" thickBot="1">
      <c r="A20" s="639" t="s">
        <v>1891</v>
      </c>
      <c r="B20" s="640" t="s">
        <v>1892</v>
      </c>
    </row>
    <row r="21" spans="1:2">
      <c r="A21" s="830" t="s">
        <v>1893</v>
      </c>
      <c r="B21" s="641" t="s">
        <v>1894</v>
      </c>
    </row>
    <row r="22" spans="1:2" ht="15" thickBot="1">
      <c r="A22" s="831"/>
      <c r="B22" s="643" t="s">
        <v>1895</v>
      </c>
    </row>
    <row r="23" spans="1:2" ht="29.4" thickBot="1">
      <c r="A23" s="642" t="s">
        <v>1896</v>
      </c>
      <c r="B23" s="643" t="s">
        <v>1897</v>
      </c>
    </row>
    <row r="24" spans="1:2" ht="29.4" thickBot="1">
      <c r="A24" s="642" t="s">
        <v>1898</v>
      </c>
      <c r="B24" s="643" t="s">
        <v>1899</v>
      </c>
    </row>
    <row r="27" spans="1:2" ht="15" thickBot="1">
      <c r="A27" s="638" t="s">
        <v>1900</v>
      </c>
    </row>
    <row r="28" spans="1:2" ht="15" thickBot="1">
      <c r="A28" s="639" t="s">
        <v>1891</v>
      </c>
      <c r="B28" s="640" t="s">
        <v>1892</v>
      </c>
    </row>
    <row r="29" spans="1:2" ht="29.4" thickBot="1">
      <c r="A29" s="642" t="s">
        <v>1901</v>
      </c>
      <c r="B29" s="644" t="s">
        <v>1902</v>
      </c>
    </row>
    <row r="30" spans="1:2" ht="29.4" thickBot="1">
      <c r="A30" s="642" t="s">
        <v>1903</v>
      </c>
      <c r="B30" s="644" t="s">
        <v>1904</v>
      </c>
    </row>
    <row r="31" spans="1:2" ht="29.4" thickBot="1">
      <c r="A31" s="642" t="s">
        <v>1905</v>
      </c>
      <c r="B31" s="643" t="s">
        <v>1906</v>
      </c>
    </row>
    <row r="34" spans="1:2" ht="15" thickBot="1">
      <c r="A34" s="638" t="s">
        <v>1907</v>
      </c>
    </row>
    <row r="35" spans="1:2" ht="15" thickBot="1">
      <c r="A35" s="639" t="s">
        <v>1891</v>
      </c>
      <c r="B35" s="640" t="s">
        <v>1892</v>
      </c>
    </row>
    <row r="36" spans="1:2" ht="29.4" thickBot="1">
      <c r="A36" s="642" t="s">
        <v>1908</v>
      </c>
      <c r="B36" s="644" t="s">
        <v>1909</v>
      </c>
    </row>
  </sheetData>
  <mergeCells count="1">
    <mergeCell ref="A21:A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cols>
    <col min="1" max="1" width="45.5546875" customWidth="1"/>
    <col min="2" max="2" width="34.88671875" customWidth="1"/>
    <col min="5" max="5" width="28.44140625" customWidth="1"/>
    <col min="6" max="6" width="34" hidden="1" customWidth="1"/>
    <col min="7" max="7" width="32.44140625" hidden="1" customWidth="1"/>
  </cols>
  <sheetData>
    <row r="4" spans="1:8">
      <c r="C4" s="832" t="s">
        <v>1910</v>
      </c>
      <c r="D4" s="832"/>
      <c r="E4" s="832"/>
      <c r="F4" s="112"/>
    </row>
    <row r="5" spans="1:8">
      <c r="D5" s="112"/>
      <c r="E5" s="112"/>
      <c r="F5" s="112"/>
    </row>
    <row r="6" spans="1:8">
      <c r="A6" s="115" t="s">
        <v>1911</v>
      </c>
      <c r="B6" s="115" t="s">
        <v>1912</v>
      </c>
      <c r="C6" s="113" t="s">
        <v>1913</v>
      </c>
      <c r="D6" s="113" t="s">
        <v>1914</v>
      </c>
      <c r="E6" s="113" t="s">
        <v>1915</v>
      </c>
      <c r="F6" s="114" t="s">
        <v>1916</v>
      </c>
      <c r="G6" s="114" t="s">
        <v>1917</v>
      </c>
    </row>
    <row r="7" spans="1:8">
      <c r="A7" s="115"/>
      <c r="B7" s="115"/>
      <c r="C7" s="10"/>
      <c r="D7" s="10"/>
      <c r="E7" s="10"/>
      <c r="H7" s="833" t="s">
        <v>1918</v>
      </c>
    </row>
    <row r="8" spans="1:8">
      <c r="A8" s="56" t="s">
        <v>748</v>
      </c>
      <c r="B8" s="91" t="s">
        <v>749</v>
      </c>
      <c r="C8" s="116" t="s">
        <v>367</v>
      </c>
      <c r="D8" s="116" t="s">
        <v>462</v>
      </c>
      <c r="E8" s="10" t="s">
        <v>1823</v>
      </c>
      <c r="F8" s="116" t="s">
        <v>367</v>
      </c>
      <c r="G8" s="263" t="s">
        <v>1823</v>
      </c>
      <c r="H8" s="833"/>
    </row>
    <row r="9" spans="1:8">
      <c r="A9" s="56" t="s">
        <v>753</v>
      </c>
      <c r="B9" s="91" t="s">
        <v>754</v>
      </c>
      <c r="C9" s="116" t="s">
        <v>367</v>
      </c>
      <c r="D9" s="116" t="s">
        <v>462</v>
      </c>
      <c r="E9" s="10" t="s">
        <v>1823</v>
      </c>
      <c r="F9" s="116" t="s">
        <v>367</v>
      </c>
      <c r="G9" s="263" t="s">
        <v>1823</v>
      </c>
      <c r="H9" s="833"/>
    </row>
    <row r="10" spans="1:8">
      <c r="A10" s="56" t="s">
        <v>784</v>
      </c>
      <c r="B10" s="91" t="s">
        <v>785</v>
      </c>
      <c r="C10" s="10" t="s">
        <v>1823</v>
      </c>
      <c r="D10" s="10" t="s">
        <v>1823</v>
      </c>
      <c r="E10" s="116" t="s">
        <v>41</v>
      </c>
      <c r="F10" s="116" t="s">
        <v>367</v>
      </c>
      <c r="G10" s="263" t="s">
        <v>1823</v>
      </c>
      <c r="H10" s="833"/>
    </row>
    <row r="11" spans="1:8">
      <c r="A11" s="56" t="s">
        <v>1919</v>
      </c>
      <c r="B11" s="91" t="s">
        <v>939</v>
      </c>
      <c r="C11" s="10" t="s">
        <v>1823</v>
      </c>
      <c r="D11" s="10" t="s">
        <v>1823</v>
      </c>
      <c r="E11" s="116" t="s">
        <v>367</v>
      </c>
      <c r="F11" s="116" t="s">
        <v>367</v>
      </c>
      <c r="G11" s="263" t="s">
        <v>1823</v>
      </c>
      <c r="H11" s="833"/>
    </row>
    <row r="12" spans="1:8">
      <c r="A12" s="56" t="s">
        <v>546</v>
      </c>
      <c r="B12" s="91" t="s">
        <v>549</v>
      </c>
      <c r="C12" s="10" t="s">
        <v>1823</v>
      </c>
      <c r="D12" s="116" t="s">
        <v>462</v>
      </c>
      <c r="E12" s="10" t="s">
        <v>1823</v>
      </c>
      <c r="F12" s="10" t="s">
        <v>1823</v>
      </c>
      <c r="G12" s="263" t="s">
        <v>1823</v>
      </c>
      <c r="H12" s="833"/>
    </row>
    <row r="13" spans="1:8">
      <c r="A13" s="56" t="s">
        <v>757</v>
      </c>
      <c r="B13" s="91" t="s">
        <v>758</v>
      </c>
      <c r="C13" s="116" t="s">
        <v>367</v>
      </c>
      <c r="D13" s="116" t="s">
        <v>462</v>
      </c>
      <c r="E13" s="10" t="s">
        <v>1823</v>
      </c>
      <c r="F13" s="10" t="s">
        <v>1823</v>
      </c>
      <c r="G13" s="263" t="s">
        <v>1823</v>
      </c>
      <c r="H13" s="833" t="s">
        <v>1920</v>
      </c>
    </row>
    <row r="14" spans="1:8">
      <c r="A14" s="56" t="s">
        <v>762</v>
      </c>
      <c r="B14" s="91" t="s">
        <v>763</v>
      </c>
      <c r="C14" s="116" t="s">
        <v>367</v>
      </c>
      <c r="D14" s="116" t="s">
        <v>462</v>
      </c>
      <c r="E14" s="10" t="s">
        <v>1823</v>
      </c>
      <c r="F14" s="10" t="s">
        <v>1823</v>
      </c>
      <c r="G14" s="264" t="s">
        <v>462</v>
      </c>
      <c r="H14" s="833"/>
    </row>
    <row r="19" spans="1:3">
      <c r="A19" s="115" t="s">
        <v>1921</v>
      </c>
      <c r="B19" s="10"/>
      <c r="C19" s="10"/>
    </row>
    <row r="20" spans="1:3">
      <c r="A20" s="10" t="s">
        <v>1475</v>
      </c>
      <c r="B20" s="10" t="s">
        <v>1922</v>
      </c>
      <c r="C20" s="10" t="s">
        <v>1923</v>
      </c>
    </row>
    <row r="21" spans="1:3">
      <c r="A21" s="10" t="s">
        <v>1476</v>
      </c>
      <c r="B21" s="10" t="s">
        <v>1924</v>
      </c>
      <c r="C21" s="10"/>
    </row>
    <row r="23" spans="1:3">
      <c r="A23" s="115" t="s">
        <v>1925</v>
      </c>
      <c r="B23" s="10"/>
      <c r="C23" s="10"/>
    </row>
    <row r="24" spans="1:3">
      <c r="A24" s="10" t="s">
        <v>1475</v>
      </c>
      <c r="B24" s="10" t="s">
        <v>1914</v>
      </c>
      <c r="C24" s="10"/>
    </row>
    <row r="25" spans="1:3">
      <c r="A25" s="10" t="s">
        <v>1476</v>
      </c>
      <c r="B25" s="10" t="s">
        <v>1924</v>
      </c>
      <c r="C25" s="10"/>
    </row>
    <row r="28" spans="1:3">
      <c r="A28" s="112" t="s">
        <v>1926</v>
      </c>
    </row>
  </sheetData>
  <mergeCells count="3">
    <mergeCell ref="C4:E4"/>
    <mergeCell ref="H7:H12"/>
    <mergeCell ref="H13:H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E30" sqref="E30"/>
    </sheetView>
  </sheetViews>
  <sheetFormatPr defaultRowHeight="14.4"/>
  <cols>
    <col min="1" max="1" width="72.44140625" customWidth="1"/>
    <col min="2" max="2" width="30.109375" customWidth="1"/>
    <col min="5" max="5" width="59.109375" customWidth="1"/>
    <col min="6" max="6" width="17.88671875" customWidth="1"/>
  </cols>
  <sheetData>
    <row r="1" spans="1:6" ht="15" thickBot="1">
      <c r="A1" s="117" t="s">
        <v>1927</v>
      </c>
      <c r="B1" s="117" t="s">
        <v>1928</v>
      </c>
      <c r="E1" s="117" t="s">
        <v>1929</v>
      </c>
      <c r="F1" s="117"/>
    </row>
    <row r="2" spans="1:6" ht="15" thickBot="1">
      <c r="A2" s="118" t="s">
        <v>1930</v>
      </c>
      <c r="B2" s="118" t="s">
        <v>196</v>
      </c>
      <c r="E2" s="118" t="s">
        <v>1931</v>
      </c>
      <c r="F2" s="118" t="s">
        <v>196</v>
      </c>
    </row>
    <row r="3" spans="1:6" ht="15" thickBot="1">
      <c r="A3" s="119" t="s">
        <v>1932</v>
      </c>
      <c r="B3" s="118" t="s">
        <v>1933</v>
      </c>
      <c r="E3" s="118" t="s">
        <v>1934</v>
      </c>
      <c r="F3" s="118" t="s">
        <v>1935</v>
      </c>
    </row>
    <row r="4" spans="1:6" ht="15" thickBot="1">
      <c r="A4" s="119" t="s">
        <v>1936</v>
      </c>
      <c r="B4" s="118" t="s">
        <v>1937</v>
      </c>
      <c r="E4" s="118" t="s">
        <v>1938</v>
      </c>
      <c r="F4" s="118" t="s">
        <v>1939</v>
      </c>
    </row>
    <row r="5" spans="1:6" ht="15" thickBot="1">
      <c r="A5" s="119" t="s">
        <v>1940</v>
      </c>
      <c r="B5" s="120" t="s">
        <v>1941</v>
      </c>
      <c r="E5" s="118" t="s">
        <v>1942</v>
      </c>
      <c r="F5" s="268" t="s">
        <v>1943</v>
      </c>
    </row>
    <row r="6" spans="1:6" ht="15" thickBot="1">
      <c r="A6" s="121" t="s">
        <v>1944</v>
      </c>
      <c r="B6" s="122" t="s">
        <v>1945</v>
      </c>
      <c r="E6" s="118" t="s">
        <v>1946</v>
      </c>
      <c r="F6" s="118" t="s">
        <v>1947</v>
      </c>
    </row>
    <row r="7" spans="1:6" ht="15" thickBot="1">
      <c r="A7" s="266" t="s">
        <v>1948</v>
      </c>
      <c r="B7" s="267" t="s">
        <v>1945</v>
      </c>
    </row>
    <row r="8" spans="1:6" ht="15" thickBot="1">
      <c r="A8" s="124" t="s">
        <v>1949</v>
      </c>
      <c r="B8" s="10" t="s">
        <v>1950</v>
      </c>
      <c r="E8" s="118" t="s">
        <v>1951</v>
      </c>
      <c r="F8" s="118" t="s">
        <v>196</v>
      </c>
    </row>
    <row r="9" spans="1:6" ht="15" thickBot="1">
      <c r="E9" s="118" t="s">
        <v>1952</v>
      </c>
      <c r="F9" s="118" t="s">
        <v>1953</v>
      </c>
    </row>
    <row r="10" spans="1:6" ht="15" thickBot="1">
      <c r="B10" s="265"/>
      <c r="E10" s="118" t="s">
        <v>1954</v>
      </c>
      <c r="F10" s="118" t="s">
        <v>1955</v>
      </c>
    </row>
    <row r="11" spans="1:6" ht="15" thickBot="1">
      <c r="B11" s="265"/>
      <c r="E11" s="118" t="s">
        <v>1956</v>
      </c>
      <c r="F11" s="268" t="s">
        <v>1957</v>
      </c>
    </row>
    <row r="12" spans="1:6" ht="15" thickBot="1">
      <c r="E12" s="118" t="s">
        <v>1958</v>
      </c>
      <c r="F12" s="118" t="s">
        <v>1947</v>
      </c>
    </row>
    <row r="14" spans="1:6" ht="15" thickBot="1"/>
    <row r="15" spans="1:6" ht="15" thickBot="1">
      <c r="A15" s="117" t="s">
        <v>1959</v>
      </c>
      <c r="B15" s="117" t="s">
        <v>1960</v>
      </c>
    </row>
    <row r="16" spans="1:6" ht="15" thickBot="1">
      <c r="A16" s="119" t="s">
        <v>1961</v>
      </c>
      <c r="B16" s="118" t="s">
        <v>196</v>
      </c>
    </row>
    <row r="18" spans="1:1">
      <c r="A18" s="123" t="s">
        <v>1962</v>
      </c>
    </row>
    <row r="19" spans="1:1">
      <c r="A19" s="124" t="s">
        <v>1963</v>
      </c>
    </row>
    <row r="20" spans="1:1">
      <c r="A20" s="9" t="s">
        <v>1964</v>
      </c>
    </row>
    <row r="21" spans="1:1">
      <c r="A21" s="10" t="s">
        <v>1965</v>
      </c>
    </row>
    <row r="22" spans="1:1">
      <c r="A22" s="10" t="s">
        <v>1966</v>
      </c>
    </row>
    <row r="23" spans="1:1">
      <c r="A23" s="10" t="s">
        <v>1967</v>
      </c>
    </row>
    <row r="24" spans="1:1">
      <c r="A24" s="10" t="s">
        <v>1968</v>
      </c>
    </row>
    <row r="25" spans="1:1">
      <c r="A25" s="10" t="s">
        <v>1969</v>
      </c>
    </row>
    <row r="26" spans="1:1">
      <c r="A26" s="10" t="s">
        <v>1970</v>
      </c>
    </row>
    <row r="27" spans="1:1">
      <c r="A27" s="10" t="s">
        <v>1971</v>
      </c>
    </row>
    <row r="28" spans="1:1">
      <c r="A28" s="10" t="s">
        <v>1972</v>
      </c>
    </row>
    <row r="31" spans="1:1">
      <c r="A31" s="123" t="s">
        <v>1973</v>
      </c>
    </row>
    <row r="32" spans="1:1">
      <c r="A32" s="124" t="s">
        <v>1974</v>
      </c>
    </row>
    <row r="33" spans="1:1">
      <c r="A33" s="9" t="s">
        <v>1975</v>
      </c>
    </row>
    <row r="34" spans="1:1">
      <c r="A34" s="10" t="s">
        <v>1976</v>
      </c>
    </row>
    <row r="35" spans="1:1">
      <c r="A35" s="10" t="s">
        <v>1977</v>
      </c>
    </row>
    <row r="36" spans="1:1">
      <c r="A36" s="10" t="s">
        <v>1978</v>
      </c>
    </row>
    <row r="37" spans="1:1">
      <c r="A37" s="10" t="s">
        <v>1979</v>
      </c>
    </row>
    <row r="38" spans="1:1">
      <c r="A38" s="10" t="s">
        <v>1980</v>
      </c>
    </row>
    <row r="39" spans="1:1">
      <c r="A39" s="10" t="s">
        <v>1981</v>
      </c>
    </row>
    <row r="40" spans="1:1">
      <c r="A40" s="10" t="s">
        <v>1982</v>
      </c>
    </row>
    <row r="41" spans="1:1">
      <c r="A41" s="10" t="s">
        <v>1983</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cols>
    <col min="1" max="1" width="15.5546875" customWidth="1"/>
    <col min="2" max="2" width="27.5546875" customWidth="1"/>
  </cols>
  <sheetData>
    <row r="1" spans="1:2">
      <c r="A1" t="s">
        <v>324</v>
      </c>
      <c r="B1" t="s">
        <v>1984</v>
      </c>
    </row>
    <row r="2" spans="1:2">
      <c r="A2" t="s">
        <v>1985</v>
      </c>
      <c r="B2">
        <v>40</v>
      </c>
    </row>
    <row r="3" spans="1:2" ht="43.2">
      <c r="A3" s="6" t="s">
        <v>1986</v>
      </c>
      <c r="B3" s="45" t="s">
        <v>1987</v>
      </c>
    </row>
    <row r="4" spans="1:2" ht="43.2">
      <c r="A4" s="6" t="s">
        <v>1988</v>
      </c>
      <c r="B4" s="45" t="s">
        <v>1989</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cols>
    <col min="1" max="1" width="75.5546875" customWidth="1"/>
    <col min="2" max="2" width="35.5546875" customWidth="1"/>
    <col min="3" max="3" width="75.5546875" customWidth="1"/>
  </cols>
  <sheetData>
    <row r="1" spans="1:3">
      <c r="A1" s="71" t="s">
        <v>1990</v>
      </c>
      <c r="B1" s="71" t="s">
        <v>4</v>
      </c>
      <c r="C1" s="71" t="s">
        <v>1991</v>
      </c>
    </row>
    <row r="2" spans="1:3">
      <c r="A2" s="91" t="s">
        <v>357</v>
      </c>
      <c r="B2" s="34" t="s">
        <v>1992</v>
      </c>
      <c r="C2" s="91" t="s">
        <v>357</v>
      </c>
    </row>
    <row r="3" spans="1:3">
      <c r="A3" s="91" t="s">
        <v>372</v>
      </c>
      <c r="B3" s="34" t="s">
        <v>1992</v>
      </c>
      <c r="C3" s="91" t="s">
        <v>372</v>
      </c>
    </row>
    <row r="4" spans="1:3">
      <c r="A4" s="91" t="s">
        <v>378</v>
      </c>
      <c r="B4" s="34" t="s">
        <v>1992</v>
      </c>
      <c r="C4" s="91" t="s">
        <v>378</v>
      </c>
    </row>
    <row r="5" spans="1:3">
      <c r="A5" s="91" t="s">
        <v>385</v>
      </c>
      <c r="B5" s="34" t="s">
        <v>1992</v>
      </c>
      <c r="C5" s="91" t="s">
        <v>385</v>
      </c>
    </row>
    <row r="6" spans="1:3">
      <c r="A6" s="91" t="s">
        <v>391</v>
      </c>
      <c r="B6" s="34" t="s">
        <v>1992</v>
      </c>
      <c r="C6" s="91" t="s">
        <v>391</v>
      </c>
    </row>
    <row r="7" spans="1:3">
      <c r="A7" s="91" t="s">
        <v>397</v>
      </c>
      <c r="B7" s="34" t="s">
        <v>1992</v>
      </c>
      <c r="C7" s="91" t="s">
        <v>397</v>
      </c>
    </row>
    <row r="8" spans="1:3">
      <c r="A8" s="91" t="s">
        <v>403</v>
      </c>
      <c r="B8" s="34" t="s">
        <v>1992</v>
      </c>
      <c r="C8" s="91" t="s">
        <v>403</v>
      </c>
    </row>
    <row r="9" spans="1:3">
      <c r="A9" s="91" t="s">
        <v>412</v>
      </c>
      <c r="B9" s="34" t="s">
        <v>1992</v>
      </c>
      <c r="C9" s="91" t="s">
        <v>412</v>
      </c>
    </row>
    <row r="10" spans="1:3">
      <c r="A10" s="91" t="s">
        <v>425</v>
      </c>
      <c r="B10" s="34" t="s">
        <v>1992</v>
      </c>
      <c r="C10" s="91" t="s">
        <v>425</v>
      </c>
    </row>
    <row r="11" spans="1:3">
      <c r="A11" s="91" t="s">
        <v>432</v>
      </c>
      <c r="B11" s="34" t="s">
        <v>1992</v>
      </c>
      <c r="C11" s="91" t="s">
        <v>432</v>
      </c>
    </row>
    <row r="12" spans="1:3">
      <c r="A12" s="91" t="s">
        <v>276</v>
      </c>
      <c r="B12" s="157" t="s">
        <v>1993</v>
      </c>
      <c r="C12" s="91" t="s">
        <v>438</v>
      </c>
    </row>
    <row r="13" spans="1:3">
      <c r="A13" s="91" t="s">
        <v>276</v>
      </c>
      <c r="B13" s="157" t="s">
        <v>1993</v>
      </c>
      <c r="C13" s="91" t="s">
        <v>443</v>
      </c>
    </row>
    <row r="14" spans="1:3">
      <c r="A14" s="91" t="s">
        <v>276</v>
      </c>
      <c r="B14" s="157" t="s">
        <v>1993</v>
      </c>
      <c r="C14" s="91" t="s">
        <v>453</v>
      </c>
    </row>
    <row r="15" spans="1:3">
      <c r="A15" s="91" t="s">
        <v>466</v>
      </c>
      <c r="B15" s="34" t="s">
        <v>1992</v>
      </c>
      <c r="C15" s="91" t="s">
        <v>466</v>
      </c>
    </row>
    <row r="16" spans="1:3">
      <c r="A16" s="91" t="s">
        <v>276</v>
      </c>
      <c r="B16" s="157" t="s">
        <v>1993</v>
      </c>
      <c r="C16" s="91" t="s">
        <v>472</v>
      </c>
    </row>
    <row r="17" spans="1:3">
      <c r="A17" s="91" t="s">
        <v>276</v>
      </c>
      <c r="B17" s="157" t="s">
        <v>1993</v>
      </c>
      <c r="C17" s="91" t="s">
        <v>475</v>
      </c>
    </row>
    <row r="18" spans="1:3">
      <c r="A18" s="91" t="s">
        <v>480</v>
      </c>
      <c r="B18" s="34" t="s">
        <v>1992</v>
      </c>
      <c r="C18" s="91" t="s">
        <v>480</v>
      </c>
    </row>
    <row r="19" spans="1:3">
      <c r="A19" s="91" t="s">
        <v>486</v>
      </c>
      <c r="B19" s="34" t="s">
        <v>1992</v>
      </c>
      <c r="C19" s="91" t="s">
        <v>486</v>
      </c>
    </row>
    <row r="20" spans="1:3">
      <c r="A20" s="91" t="s">
        <v>276</v>
      </c>
      <c r="B20" s="157" t="s">
        <v>1993</v>
      </c>
      <c r="C20" s="91" t="s">
        <v>490</v>
      </c>
    </row>
    <row r="21" spans="1:3">
      <c r="A21" s="91" t="s">
        <v>276</v>
      </c>
      <c r="B21" s="157" t="s">
        <v>1993</v>
      </c>
      <c r="C21" s="91" t="s">
        <v>500</v>
      </c>
    </row>
    <row r="22" spans="1:3">
      <c r="A22" s="91" t="s">
        <v>509</v>
      </c>
      <c r="B22" s="34" t="s">
        <v>1992</v>
      </c>
      <c r="C22" s="91" t="s">
        <v>509</v>
      </c>
    </row>
    <row r="23" spans="1:3">
      <c r="A23" s="91" t="s">
        <v>519</v>
      </c>
      <c r="B23" s="34" t="s">
        <v>1992</v>
      </c>
      <c r="C23" s="91" t="s">
        <v>519</v>
      </c>
    </row>
    <row r="24" spans="1:3">
      <c r="A24" s="91" t="s">
        <v>526</v>
      </c>
      <c r="B24" s="34" t="s">
        <v>1992</v>
      </c>
      <c r="C24" s="91" t="s">
        <v>526</v>
      </c>
    </row>
    <row r="25" spans="1:3">
      <c r="A25" s="91" t="s">
        <v>532</v>
      </c>
      <c r="B25" s="34" t="s">
        <v>1992</v>
      </c>
      <c r="C25" s="91" t="s">
        <v>532</v>
      </c>
    </row>
    <row r="26" spans="1:3">
      <c r="A26" s="91" t="s">
        <v>539</v>
      </c>
      <c r="B26" s="34" t="s">
        <v>1992</v>
      </c>
      <c r="C26" s="91" t="s">
        <v>539</v>
      </c>
    </row>
    <row r="27" spans="1:3">
      <c r="A27" s="91" t="s">
        <v>546</v>
      </c>
      <c r="B27" s="34" t="s">
        <v>1992</v>
      </c>
      <c r="C27" s="91" t="s">
        <v>546</v>
      </c>
    </row>
    <row r="28" spans="1:3">
      <c r="A28" s="91" t="s">
        <v>553</v>
      </c>
      <c r="B28" s="34" t="s">
        <v>1992</v>
      </c>
      <c r="C28" s="91" t="s">
        <v>553</v>
      </c>
    </row>
    <row r="29" spans="1:3">
      <c r="A29" s="91" t="s">
        <v>570</v>
      </c>
      <c r="B29" s="34" t="s">
        <v>1992</v>
      </c>
      <c r="C29" s="91" t="s">
        <v>570</v>
      </c>
    </row>
    <row r="30" spans="1:3">
      <c r="A30" s="91" t="s">
        <v>560</v>
      </c>
      <c r="B30" s="34" t="s">
        <v>1992</v>
      </c>
      <c r="C30" s="91" t="s">
        <v>560</v>
      </c>
    </row>
    <row r="31" spans="1:3">
      <c r="A31" s="91" t="s">
        <v>565</v>
      </c>
      <c r="B31" s="34" t="s">
        <v>1992</v>
      </c>
      <c r="C31" s="91" t="s">
        <v>565</v>
      </c>
    </row>
    <row r="32" spans="1:3">
      <c r="A32" s="91" t="s">
        <v>276</v>
      </c>
      <c r="B32" s="157" t="s">
        <v>1993</v>
      </c>
      <c r="C32" s="91" t="s">
        <v>1994</v>
      </c>
    </row>
    <row r="33" spans="1:3">
      <c r="A33" s="91" t="s">
        <v>276</v>
      </c>
      <c r="B33" s="157" t="s">
        <v>1993</v>
      </c>
      <c r="C33" s="91" t="s">
        <v>579</v>
      </c>
    </row>
    <row r="34" spans="1:3">
      <c r="A34" s="91" t="s">
        <v>1995</v>
      </c>
      <c r="B34" s="158" t="s">
        <v>1996</v>
      </c>
      <c r="C34" s="91" t="s">
        <v>582</v>
      </c>
    </row>
    <row r="35" spans="1:3">
      <c r="A35" s="91" t="s">
        <v>276</v>
      </c>
      <c r="B35" s="157" t="s">
        <v>1993</v>
      </c>
      <c r="C35" s="91" t="s">
        <v>587</v>
      </c>
    </row>
    <row r="36" spans="1:3">
      <c r="A36" s="91" t="s">
        <v>276</v>
      </c>
      <c r="B36" s="157" t="s">
        <v>1993</v>
      </c>
      <c r="C36" s="91" t="s">
        <v>600</v>
      </c>
    </row>
    <row r="37" spans="1:3">
      <c r="A37" s="91" t="s">
        <v>276</v>
      </c>
      <c r="B37" s="157" t="s">
        <v>1993</v>
      </c>
      <c r="C37" s="91" t="s">
        <v>607</v>
      </c>
    </row>
    <row r="38" spans="1:3">
      <c r="A38" s="91" t="s">
        <v>276</v>
      </c>
      <c r="B38" s="157" t="s">
        <v>1993</v>
      </c>
      <c r="C38" s="91" t="s">
        <v>613</v>
      </c>
    </row>
    <row r="39" spans="1:3">
      <c r="A39" s="91" t="s">
        <v>276</v>
      </c>
      <c r="B39" s="157" t="s">
        <v>1993</v>
      </c>
      <c r="C39" s="91" t="s">
        <v>621</v>
      </c>
    </row>
    <row r="40" spans="1:3">
      <c r="A40" s="91" t="s">
        <v>629</v>
      </c>
      <c r="B40" s="34" t="s">
        <v>1992</v>
      </c>
      <c r="C40" s="91" t="s">
        <v>629</v>
      </c>
    </row>
    <row r="41" spans="1:3">
      <c r="A41" s="91" t="s">
        <v>636</v>
      </c>
      <c r="B41" s="34" t="s">
        <v>1992</v>
      </c>
      <c r="C41" s="91" t="s">
        <v>636</v>
      </c>
    </row>
    <row r="42" spans="1:3">
      <c r="A42" s="91" t="s">
        <v>276</v>
      </c>
      <c r="B42" s="157" t="s">
        <v>1993</v>
      </c>
      <c r="C42" s="91" t="s">
        <v>645</v>
      </c>
    </row>
    <row r="43" spans="1:3">
      <c r="A43" s="91" t="s">
        <v>276</v>
      </c>
      <c r="B43" s="157" t="s">
        <v>1993</v>
      </c>
      <c r="C43" s="91" t="s">
        <v>651</v>
      </c>
    </row>
    <row r="44" spans="1:3">
      <c r="A44" s="91" t="s">
        <v>276</v>
      </c>
      <c r="B44" s="157" t="s">
        <v>1993</v>
      </c>
      <c r="C44" s="91" t="s">
        <v>660</v>
      </c>
    </row>
    <row r="45" spans="1:3">
      <c r="A45" s="91" t="s">
        <v>276</v>
      </c>
      <c r="B45" s="157" t="s">
        <v>1993</v>
      </c>
      <c r="C45" s="91" t="s">
        <v>667</v>
      </c>
    </row>
    <row r="46" spans="1:3">
      <c r="A46" s="91" t="s">
        <v>673</v>
      </c>
      <c r="B46" s="34" t="s">
        <v>1992</v>
      </c>
      <c r="C46" s="91" t="s">
        <v>673</v>
      </c>
    </row>
    <row r="47" spans="1:3">
      <c r="A47" s="91" t="s">
        <v>680</v>
      </c>
      <c r="B47" s="34" t="s">
        <v>1992</v>
      </c>
      <c r="C47" s="91" t="s">
        <v>680</v>
      </c>
    </row>
    <row r="48" spans="1:3">
      <c r="A48" s="91" t="s">
        <v>684</v>
      </c>
      <c r="B48" s="34" t="s">
        <v>1992</v>
      </c>
      <c r="C48" s="91" t="s">
        <v>684</v>
      </c>
    </row>
    <row r="49" spans="1:3">
      <c r="A49" s="91" t="s">
        <v>688</v>
      </c>
      <c r="B49" s="34" t="s">
        <v>1992</v>
      </c>
      <c r="C49" s="91" t="s">
        <v>688</v>
      </c>
    </row>
    <row r="50" spans="1:3">
      <c r="A50" s="91" t="s">
        <v>693</v>
      </c>
      <c r="B50" s="34" t="s">
        <v>1992</v>
      </c>
      <c r="C50" s="91" t="s">
        <v>693</v>
      </c>
    </row>
    <row r="51" spans="1:3">
      <c r="A51" s="91" t="s">
        <v>699</v>
      </c>
      <c r="B51" s="34" t="s">
        <v>1992</v>
      </c>
      <c r="C51" s="91" t="s">
        <v>699</v>
      </c>
    </row>
    <row r="52" spans="1:3">
      <c r="A52" s="91" t="s">
        <v>703</v>
      </c>
      <c r="B52" s="34" t="s">
        <v>1992</v>
      </c>
      <c r="C52" s="91" t="s">
        <v>703</v>
      </c>
    </row>
    <row r="53" spans="1:3">
      <c r="A53" s="91" t="s">
        <v>708</v>
      </c>
      <c r="B53" s="34" t="s">
        <v>1992</v>
      </c>
      <c r="C53" s="91" t="s">
        <v>708</v>
      </c>
    </row>
    <row r="54" spans="1:3">
      <c r="A54" s="91" t="s">
        <v>715</v>
      </c>
      <c r="B54" s="34" t="s">
        <v>1992</v>
      </c>
      <c r="C54" s="91" t="s">
        <v>715</v>
      </c>
    </row>
    <row r="55" spans="1:3">
      <c r="A55" s="91" t="s">
        <v>721</v>
      </c>
      <c r="B55" s="34" t="s">
        <v>1992</v>
      </c>
      <c r="C55" s="91" t="s">
        <v>721</v>
      </c>
    </row>
    <row r="56" spans="1:3">
      <c r="A56" s="91" t="s">
        <v>727</v>
      </c>
      <c r="B56" s="34" t="s">
        <v>1992</v>
      </c>
      <c r="C56" s="91" t="s">
        <v>727</v>
      </c>
    </row>
    <row r="57" spans="1:3">
      <c r="A57" s="91" t="s">
        <v>733</v>
      </c>
      <c r="B57" s="34" t="s">
        <v>1992</v>
      </c>
      <c r="C57" s="91" t="s">
        <v>733</v>
      </c>
    </row>
    <row r="58" spans="1:3">
      <c r="A58" s="91" t="s">
        <v>276</v>
      </c>
      <c r="B58" s="157" t="s">
        <v>1993</v>
      </c>
      <c r="C58" s="91" t="s">
        <v>738</v>
      </c>
    </row>
    <row r="59" spans="1:3">
      <c r="A59" s="91" t="s">
        <v>276</v>
      </c>
      <c r="B59" s="157" t="s">
        <v>1993</v>
      </c>
      <c r="C59" s="91" t="s">
        <v>743</v>
      </c>
    </row>
    <row r="60" spans="1:3">
      <c r="A60" s="91" t="s">
        <v>748</v>
      </c>
      <c r="B60" s="34" t="s">
        <v>1992</v>
      </c>
      <c r="C60" s="91" t="s">
        <v>748</v>
      </c>
    </row>
    <row r="61" spans="1:3">
      <c r="A61" s="91" t="s">
        <v>753</v>
      </c>
      <c r="B61" s="34" t="s">
        <v>1992</v>
      </c>
      <c r="C61" s="91" t="s">
        <v>753</v>
      </c>
    </row>
    <row r="62" spans="1:3">
      <c r="A62" s="91" t="s">
        <v>757</v>
      </c>
      <c r="B62" s="34" t="s">
        <v>1992</v>
      </c>
      <c r="C62" s="91" t="s">
        <v>757</v>
      </c>
    </row>
    <row r="63" spans="1:3">
      <c r="A63" s="91" t="s">
        <v>762</v>
      </c>
      <c r="B63" s="34" t="s">
        <v>1992</v>
      </c>
      <c r="C63" s="91" t="s">
        <v>762</v>
      </c>
    </row>
    <row r="64" spans="1:3">
      <c r="A64" s="91" t="s">
        <v>766</v>
      </c>
      <c r="B64" s="34" t="s">
        <v>1992</v>
      </c>
      <c r="C64" s="91" t="s">
        <v>766</v>
      </c>
    </row>
    <row r="65" spans="1:3">
      <c r="A65" s="91" t="s">
        <v>772</v>
      </c>
      <c r="B65" s="34" t="s">
        <v>1992</v>
      </c>
      <c r="C65" s="91" t="s">
        <v>772</v>
      </c>
    </row>
    <row r="66" spans="1:3">
      <c r="A66" s="91" t="s">
        <v>276</v>
      </c>
      <c r="B66" s="157" t="s">
        <v>1993</v>
      </c>
      <c r="C66" s="91" t="s">
        <v>1997</v>
      </c>
    </row>
    <row r="67" spans="1:3">
      <c r="A67" s="91" t="s">
        <v>276</v>
      </c>
      <c r="B67" s="157" t="s">
        <v>1993</v>
      </c>
      <c r="C67" s="91" t="s">
        <v>1998</v>
      </c>
    </row>
    <row r="68" spans="1:3">
      <c r="A68" s="91" t="s">
        <v>778</v>
      </c>
      <c r="B68" s="34" t="s">
        <v>1992</v>
      </c>
      <c r="C68" s="91" t="s">
        <v>778</v>
      </c>
    </row>
    <row r="69" spans="1:3">
      <c r="A69" s="91" t="s">
        <v>276</v>
      </c>
      <c r="B69" s="157" t="s">
        <v>1993</v>
      </c>
      <c r="C69" s="91" t="s">
        <v>783</v>
      </c>
    </row>
    <row r="70" spans="1:3">
      <c r="A70" s="91" t="s">
        <v>276</v>
      </c>
      <c r="B70" s="157" t="s">
        <v>1993</v>
      </c>
      <c r="C70" s="91" t="s">
        <v>789</v>
      </c>
    </row>
    <row r="71" spans="1:3">
      <c r="A71" s="91" t="s">
        <v>795</v>
      </c>
      <c r="B71" s="34" t="s">
        <v>1992</v>
      </c>
      <c r="C71" s="91" t="s">
        <v>795</v>
      </c>
    </row>
    <row r="72" spans="1:3">
      <c r="A72" s="91" t="s">
        <v>801</v>
      </c>
      <c r="B72" s="34" t="s">
        <v>1992</v>
      </c>
      <c r="C72" s="91" t="s">
        <v>801</v>
      </c>
    </row>
    <row r="73" spans="1:3">
      <c r="A73" s="91" t="s">
        <v>804</v>
      </c>
      <c r="B73" s="34" t="s">
        <v>1992</v>
      </c>
      <c r="C73" s="91" t="s">
        <v>804</v>
      </c>
    </row>
    <row r="74" spans="1:3">
      <c r="A74" s="91" t="s">
        <v>813</v>
      </c>
      <c r="B74" s="34" t="s">
        <v>1992</v>
      </c>
      <c r="C74" s="91" t="s">
        <v>813</v>
      </c>
    </row>
    <row r="75" spans="1:3">
      <c r="A75" s="91" t="s">
        <v>820</v>
      </c>
      <c r="B75" s="34" t="s">
        <v>1992</v>
      </c>
      <c r="C75" s="91" t="s">
        <v>820</v>
      </c>
    </row>
    <row r="76" spans="1:3">
      <c r="A76" s="91" t="s">
        <v>827</v>
      </c>
      <c r="B76" s="34" t="s">
        <v>1992</v>
      </c>
      <c r="C76" s="91" t="s">
        <v>827</v>
      </c>
    </row>
    <row r="77" spans="1:3">
      <c r="A77" s="91" t="s">
        <v>833</v>
      </c>
      <c r="B77" s="34" t="s">
        <v>1992</v>
      </c>
      <c r="C77" s="91" t="s">
        <v>833</v>
      </c>
    </row>
    <row r="78" spans="1:3">
      <c r="A78" s="91" t="s">
        <v>276</v>
      </c>
      <c r="B78" s="157" t="s">
        <v>1993</v>
      </c>
      <c r="C78" s="91" t="s">
        <v>839</v>
      </c>
    </row>
    <row r="79" spans="1:3">
      <c r="A79" s="91" t="s">
        <v>276</v>
      </c>
      <c r="B79" s="157" t="s">
        <v>1993</v>
      </c>
      <c r="C79" s="91" t="s">
        <v>844</v>
      </c>
    </row>
    <row r="80" spans="1:3">
      <c r="A80" s="91" t="s">
        <v>849</v>
      </c>
      <c r="B80" s="34" t="s">
        <v>1992</v>
      </c>
      <c r="C80" s="91" t="s">
        <v>849</v>
      </c>
    </row>
    <row r="81" spans="1:3">
      <c r="A81" s="91" t="s">
        <v>855</v>
      </c>
      <c r="B81" s="34" t="s">
        <v>1992</v>
      </c>
      <c r="C81" s="91" t="s">
        <v>855</v>
      </c>
    </row>
    <row r="82" spans="1:3">
      <c r="A82" s="91" t="s">
        <v>276</v>
      </c>
      <c r="B82" s="157" t="s">
        <v>1993</v>
      </c>
      <c r="C82" s="91" t="s">
        <v>860</v>
      </c>
    </row>
    <row r="83" spans="1:3">
      <c r="A83" s="91" t="s">
        <v>276</v>
      </c>
      <c r="B83" s="157" t="s">
        <v>1993</v>
      </c>
      <c r="C83" s="91" t="s">
        <v>1199</v>
      </c>
    </row>
    <row r="84" spans="1:3">
      <c r="A84" s="91" t="s">
        <v>276</v>
      </c>
      <c r="B84" s="157" t="s">
        <v>1993</v>
      </c>
      <c r="C84" s="91" t="s">
        <v>864</v>
      </c>
    </row>
    <row r="85" spans="1:3">
      <c r="A85" s="91" t="s">
        <v>276</v>
      </c>
      <c r="B85" s="157" t="s">
        <v>1993</v>
      </c>
      <c r="C85" s="91" t="s">
        <v>869</v>
      </c>
    </row>
    <row r="86" spans="1:3">
      <c r="A86" s="91" t="s">
        <v>276</v>
      </c>
      <c r="B86" s="157" t="s">
        <v>1993</v>
      </c>
      <c r="C86" s="91" t="s">
        <v>874</v>
      </c>
    </row>
    <row r="87" spans="1:3">
      <c r="A87" s="91" t="s">
        <v>1999</v>
      </c>
      <c r="B87" s="158" t="s">
        <v>1996</v>
      </c>
      <c r="C87" s="91" t="s">
        <v>877</v>
      </c>
    </row>
    <row r="88" spans="1:3">
      <c r="A88" s="91" t="s">
        <v>276</v>
      </c>
      <c r="B88" s="157" t="s">
        <v>1993</v>
      </c>
      <c r="C88" s="91" t="s">
        <v>884</v>
      </c>
    </row>
    <row r="89" spans="1:3">
      <c r="A89" s="91" t="s">
        <v>276</v>
      </c>
      <c r="B89" s="157" t="s">
        <v>1993</v>
      </c>
      <c r="C89" s="91" t="s">
        <v>887</v>
      </c>
    </row>
    <row r="90" spans="1:3">
      <c r="A90" s="91" t="s">
        <v>1232</v>
      </c>
      <c r="B90" s="34" t="s">
        <v>1992</v>
      </c>
      <c r="C90" s="91" t="s">
        <v>1232</v>
      </c>
    </row>
    <row r="91" spans="1:3">
      <c r="A91" s="91" t="s">
        <v>1239</v>
      </c>
      <c r="B91" s="34" t="s">
        <v>1992</v>
      </c>
      <c r="C91" s="91" t="s">
        <v>1239</v>
      </c>
    </row>
    <row r="92" spans="1:3">
      <c r="A92" s="91" t="s">
        <v>276</v>
      </c>
      <c r="B92" s="157" t="s">
        <v>1993</v>
      </c>
      <c r="C92" s="91" t="s">
        <v>892</v>
      </c>
    </row>
    <row r="93" spans="1:3">
      <c r="A93" s="91" t="s">
        <v>276</v>
      </c>
      <c r="B93" s="157" t="s">
        <v>1993</v>
      </c>
      <c r="C93" s="91" t="s">
        <v>894</v>
      </c>
    </row>
    <row r="94" spans="1:3">
      <c r="A94" s="91" t="s">
        <v>276</v>
      </c>
      <c r="B94" s="157" t="s">
        <v>1993</v>
      </c>
      <c r="C94" s="91" t="s">
        <v>898</v>
      </c>
    </row>
    <row r="95" spans="1:3">
      <c r="A95" s="91" t="s">
        <v>902</v>
      </c>
      <c r="B95" s="34" t="s">
        <v>1992</v>
      </c>
      <c r="C95" s="91" t="s">
        <v>902</v>
      </c>
    </row>
    <row r="96" spans="1:3">
      <c r="A96" s="91" t="s">
        <v>909</v>
      </c>
      <c r="B96" s="34" t="s">
        <v>1992</v>
      </c>
      <c r="C96" s="91" t="s">
        <v>909</v>
      </c>
    </row>
    <row r="97" spans="1:3">
      <c r="A97" s="91" t="s">
        <v>913</v>
      </c>
      <c r="B97" s="34" t="s">
        <v>1992</v>
      </c>
      <c r="C97" s="91" t="s">
        <v>913</v>
      </c>
    </row>
    <row r="98" spans="1:3">
      <c r="A98" s="91" t="s">
        <v>276</v>
      </c>
      <c r="B98" s="157" t="s">
        <v>1993</v>
      </c>
      <c r="C98" s="91" t="s">
        <v>916</v>
      </c>
    </row>
    <row r="99" spans="1:3">
      <c r="A99" s="91" t="s">
        <v>920</v>
      </c>
      <c r="B99" s="34" t="s">
        <v>1992</v>
      </c>
      <c r="C99" s="91" t="s">
        <v>920</v>
      </c>
    </row>
    <row r="100" spans="1:3">
      <c r="A100" s="91" t="s">
        <v>929</v>
      </c>
      <c r="B100" s="34" t="s">
        <v>1992</v>
      </c>
      <c r="C100" s="91" t="s">
        <v>929</v>
      </c>
    </row>
    <row r="101" spans="1:3">
      <c r="A101" s="91" t="s">
        <v>935</v>
      </c>
      <c r="B101" s="34" t="s">
        <v>1992</v>
      </c>
      <c r="C101" s="91" t="s">
        <v>935</v>
      </c>
    </row>
    <row r="102" spans="1:3">
      <c r="A102" s="91" t="s">
        <v>276</v>
      </c>
      <c r="B102" s="157" t="s">
        <v>1993</v>
      </c>
      <c r="C102" s="91" t="s">
        <v>942</v>
      </c>
    </row>
    <row r="103" spans="1:3">
      <c r="A103" s="91" t="s">
        <v>946</v>
      </c>
      <c r="B103" s="34" t="s">
        <v>1992</v>
      </c>
      <c r="C103" s="91" t="s">
        <v>946</v>
      </c>
    </row>
    <row r="104" spans="1:3">
      <c r="A104" s="91" t="s">
        <v>953</v>
      </c>
      <c r="B104" s="34" t="s">
        <v>1992</v>
      </c>
      <c r="C104" s="91" t="s">
        <v>953</v>
      </c>
    </row>
    <row r="105" spans="1:3">
      <c r="A105" s="91" t="s">
        <v>958</v>
      </c>
      <c r="B105" s="34" t="s">
        <v>1992</v>
      </c>
      <c r="C105" s="91" t="s">
        <v>958</v>
      </c>
    </row>
    <row r="106" spans="1:3">
      <c r="A106" s="91" t="s">
        <v>963</v>
      </c>
      <c r="B106" s="34" t="s">
        <v>1992</v>
      </c>
      <c r="C106" s="91" t="s">
        <v>963</v>
      </c>
    </row>
    <row r="107" spans="1:3">
      <c r="A107" s="91" t="s">
        <v>968</v>
      </c>
      <c r="B107" s="34" t="s">
        <v>1992</v>
      </c>
      <c r="C107" s="91" t="s">
        <v>968</v>
      </c>
    </row>
    <row r="108" spans="1:3">
      <c r="A108" s="91" t="s">
        <v>972</v>
      </c>
      <c r="B108" s="34" t="s">
        <v>1992</v>
      </c>
      <c r="C108" s="91" t="s">
        <v>972</v>
      </c>
    </row>
    <row r="109" spans="1:3">
      <c r="A109" s="91" t="s">
        <v>976</v>
      </c>
      <c r="B109" s="34" t="s">
        <v>1992</v>
      </c>
      <c r="C109" s="91" t="s">
        <v>976</v>
      </c>
    </row>
    <row r="110" spans="1:3">
      <c r="A110" s="91" t="s">
        <v>981</v>
      </c>
      <c r="B110" s="34" t="s">
        <v>1992</v>
      </c>
      <c r="C110" s="91" t="s">
        <v>981</v>
      </c>
    </row>
    <row r="111" spans="1:3">
      <c r="A111" s="91" t="s">
        <v>985</v>
      </c>
      <c r="B111" s="34" t="s">
        <v>1992</v>
      </c>
      <c r="C111" s="91" t="s">
        <v>985</v>
      </c>
    </row>
    <row r="112" spans="1:3">
      <c r="A112" s="91" t="s">
        <v>989</v>
      </c>
      <c r="B112" s="34" t="s">
        <v>1992</v>
      </c>
      <c r="C112" s="91" t="s">
        <v>989</v>
      </c>
    </row>
    <row r="113" spans="1:3">
      <c r="A113" s="91" t="s">
        <v>992</v>
      </c>
      <c r="B113" s="34" t="s">
        <v>1992</v>
      </c>
      <c r="C113" s="91" t="s">
        <v>992</v>
      </c>
    </row>
    <row r="114" spans="1:3">
      <c r="A114" s="91" t="s">
        <v>995</v>
      </c>
      <c r="B114" s="34" t="s">
        <v>1992</v>
      </c>
      <c r="C114" s="91" t="s">
        <v>995</v>
      </c>
    </row>
    <row r="115" spans="1:3">
      <c r="A115" s="91" t="s">
        <v>1001</v>
      </c>
      <c r="B115" s="34" t="s">
        <v>1992</v>
      </c>
      <c r="C115" s="91" t="s">
        <v>1001</v>
      </c>
    </row>
    <row r="116" spans="1:3">
      <c r="A116" s="91" t="s">
        <v>1005</v>
      </c>
      <c r="B116" s="34" t="s">
        <v>1992</v>
      </c>
      <c r="C116" s="91" t="s">
        <v>1005</v>
      </c>
    </row>
    <row r="117" spans="1:3">
      <c r="A117" s="91" t="s">
        <v>1008</v>
      </c>
      <c r="B117" s="34" t="s">
        <v>1992</v>
      </c>
      <c r="C117" s="91" t="s">
        <v>1008</v>
      </c>
    </row>
    <row r="118" spans="1:3">
      <c r="A118" s="91" t="s">
        <v>1011</v>
      </c>
      <c r="B118" s="34" t="s">
        <v>1992</v>
      </c>
      <c r="C118" s="91" t="s">
        <v>1011</v>
      </c>
    </row>
    <row r="119" spans="1:3">
      <c r="A119" s="91" t="s">
        <v>1014</v>
      </c>
      <c r="B119" s="34" t="s">
        <v>1992</v>
      </c>
      <c r="C119" s="91" t="s">
        <v>1014</v>
      </c>
    </row>
    <row r="120" spans="1:3">
      <c r="A120" s="91" t="s">
        <v>1017</v>
      </c>
      <c r="B120" s="34" t="s">
        <v>1992</v>
      </c>
      <c r="C120" s="91" t="s">
        <v>1017</v>
      </c>
    </row>
    <row r="121" spans="1:3">
      <c r="A121" s="91" t="s">
        <v>1020</v>
      </c>
      <c r="B121" s="34" t="s">
        <v>1992</v>
      </c>
      <c r="C121" s="91" t="s">
        <v>1020</v>
      </c>
    </row>
    <row r="122" spans="1:3">
      <c r="A122" s="91" t="s">
        <v>1024</v>
      </c>
      <c r="B122" s="34" t="s">
        <v>1992</v>
      </c>
      <c r="C122" s="91" t="s">
        <v>1024</v>
      </c>
    </row>
    <row r="123" spans="1:3">
      <c r="A123" s="91" t="s">
        <v>276</v>
      </c>
      <c r="B123" s="157" t="s">
        <v>1993</v>
      </c>
      <c r="C123" s="91" t="s">
        <v>1030</v>
      </c>
    </row>
    <row r="124" spans="1:3">
      <c r="A124" s="91" t="s">
        <v>1035</v>
      </c>
      <c r="B124" s="34" t="s">
        <v>1992</v>
      </c>
      <c r="C124" s="91" t="s">
        <v>1035</v>
      </c>
    </row>
    <row r="125" spans="1:3">
      <c r="A125" s="91" t="s">
        <v>276</v>
      </c>
      <c r="B125" s="157" t="s">
        <v>1993</v>
      </c>
      <c r="C125" s="91" t="s">
        <v>1039</v>
      </c>
    </row>
    <row r="126" spans="1:3">
      <c r="A126" s="91" t="s">
        <v>276</v>
      </c>
      <c r="B126" s="157" t="s">
        <v>1993</v>
      </c>
      <c r="C126" s="91" t="s">
        <v>1044</v>
      </c>
    </row>
    <row r="127" spans="1:3">
      <c r="A127" s="91" t="s">
        <v>276</v>
      </c>
      <c r="B127" s="157" t="s">
        <v>1993</v>
      </c>
      <c r="C127" s="91" t="s">
        <v>1052</v>
      </c>
    </row>
    <row r="128" spans="1:3">
      <c r="A128" s="91" t="s">
        <v>276</v>
      </c>
      <c r="B128" s="157" t="s">
        <v>1993</v>
      </c>
      <c r="C128" s="91" t="s">
        <v>1060</v>
      </c>
    </row>
    <row r="129" spans="1:3">
      <c r="A129" s="91" t="s">
        <v>276</v>
      </c>
      <c r="B129" s="157" t="s">
        <v>1993</v>
      </c>
      <c r="C129" s="91" t="s">
        <v>1066</v>
      </c>
    </row>
    <row r="130" spans="1:3">
      <c r="A130" s="91" t="s">
        <v>276</v>
      </c>
      <c r="B130" s="157" t="s">
        <v>1993</v>
      </c>
      <c r="C130" s="91" t="s">
        <v>1073</v>
      </c>
    </row>
    <row r="131" spans="1:3">
      <c r="A131" s="91" t="s">
        <v>276</v>
      </c>
      <c r="B131" s="157" t="s">
        <v>1993</v>
      </c>
      <c r="C131" s="91" t="s">
        <v>1079</v>
      </c>
    </row>
    <row r="132" spans="1:3">
      <c r="A132" s="91" t="s">
        <v>276</v>
      </c>
      <c r="B132" s="157" t="s">
        <v>1993</v>
      </c>
      <c r="C132" s="91" t="s">
        <v>1086</v>
      </c>
    </row>
    <row r="133" spans="1:3">
      <c r="A133" s="91" t="s">
        <v>276</v>
      </c>
      <c r="B133" s="157" t="s">
        <v>1993</v>
      </c>
      <c r="C133" s="91" t="s">
        <v>1093</v>
      </c>
    </row>
    <row r="134" spans="1:3">
      <c r="A134" s="91" t="s">
        <v>276</v>
      </c>
      <c r="B134" s="157" t="s">
        <v>1993</v>
      </c>
      <c r="C134" s="91" t="s">
        <v>1100</v>
      </c>
    </row>
    <row r="135" spans="1:3">
      <c r="A135" s="91" t="s">
        <v>276</v>
      </c>
      <c r="B135" s="157" t="s">
        <v>1993</v>
      </c>
      <c r="C135" s="91" t="s">
        <v>1104</v>
      </c>
    </row>
    <row r="136" spans="1:3">
      <c r="A136" s="91" t="s">
        <v>276</v>
      </c>
      <c r="B136" s="157" t="s">
        <v>1993</v>
      </c>
      <c r="C136" s="91" t="s">
        <v>1109</v>
      </c>
    </row>
    <row r="137" spans="1:3">
      <c r="A137" s="91" t="s">
        <v>276</v>
      </c>
      <c r="B137" s="157" t="s">
        <v>1993</v>
      </c>
      <c r="C137" s="91" t="s">
        <v>1114</v>
      </c>
    </row>
    <row r="138" spans="1:3">
      <c r="A138" s="91" t="s">
        <v>276</v>
      </c>
      <c r="B138" s="157" t="s">
        <v>1993</v>
      </c>
      <c r="C138" s="91" t="s">
        <v>1119</v>
      </c>
    </row>
    <row r="139" spans="1:3">
      <c r="A139" s="91" t="s">
        <v>276</v>
      </c>
      <c r="B139" s="157" t="s">
        <v>1993</v>
      </c>
      <c r="C139" s="91" t="s">
        <v>1122</v>
      </c>
    </row>
    <row r="140" spans="1:3">
      <c r="A140" s="91" t="s">
        <v>276</v>
      </c>
      <c r="B140" s="157" t="s">
        <v>1993</v>
      </c>
      <c r="C140" s="91" t="s">
        <v>1127</v>
      </c>
    </row>
    <row r="141" spans="1:3">
      <c r="A141" s="91" t="s">
        <v>276</v>
      </c>
      <c r="B141" s="157" t="s">
        <v>1993</v>
      </c>
      <c r="C141" s="91" t="s">
        <v>1131</v>
      </c>
    </row>
    <row r="142" spans="1:3">
      <c r="A142" s="91" t="s">
        <v>1136</v>
      </c>
      <c r="B142" s="34" t="s">
        <v>1992</v>
      </c>
      <c r="C142" s="91" t="s">
        <v>1136</v>
      </c>
    </row>
    <row r="143" spans="1:3">
      <c r="A143" s="91" t="s">
        <v>1143</v>
      </c>
      <c r="B143" s="34" t="s">
        <v>1992</v>
      </c>
      <c r="C143" s="91" t="s">
        <v>1143</v>
      </c>
    </row>
    <row r="144" spans="1:3">
      <c r="A144" s="91" t="s">
        <v>276</v>
      </c>
      <c r="B144" s="157" t="s">
        <v>1993</v>
      </c>
      <c r="C144" s="91" t="s">
        <v>1148</v>
      </c>
    </row>
    <row r="145" spans="1:3">
      <c r="A145" s="91" t="s">
        <v>276</v>
      </c>
      <c r="B145" s="157" t="s">
        <v>1993</v>
      </c>
      <c r="C145" s="91" t="s">
        <v>1157</v>
      </c>
    </row>
    <row r="146" spans="1:3">
      <c r="A146" s="91" t="s">
        <v>1164</v>
      </c>
      <c r="B146" s="34" t="s">
        <v>1992</v>
      </c>
      <c r="C146" s="91" t="s">
        <v>1164</v>
      </c>
    </row>
    <row r="147" spans="1:3">
      <c r="A147" s="91" t="s">
        <v>1170</v>
      </c>
      <c r="B147" s="34" t="s">
        <v>1992</v>
      </c>
      <c r="C147" s="91" t="s">
        <v>1170</v>
      </c>
    </row>
    <row r="148" spans="1:3">
      <c r="A148" s="91" t="s">
        <v>276</v>
      </c>
      <c r="B148" s="157" t="s">
        <v>1993</v>
      </c>
      <c r="C148" s="91" t="s">
        <v>1174</v>
      </c>
    </row>
    <row r="149" spans="1:3">
      <c r="A149" s="91" t="s">
        <v>276</v>
      </c>
      <c r="B149" s="157" t="s">
        <v>1993</v>
      </c>
      <c r="C149" s="91" t="s">
        <v>1178</v>
      </c>
    </row>
    <row r="150" spans="1:3">
      <c r="A150" s="91" t="s">
        <v>1182</v>
      </c>
      <c r="B150" s="34" t="s">
        <v>1992</v>
      </c>
      <c r="C150" s="91" t="s">
        <v>1182</v>
      </c>
    </row>
    <row r="151" spans="1:3">
      <c r="A151" s="91" t="s">
        <v>276</v>
      </c>
      <c r="B151" s="157" t="s">
        <v>1993</v>
      </c>
      <c r="C151" s="91" t="s">
        <v>1185</v>
      </c>
    </row>
    <row r="152" spans="1:3">
      <c r="A152" s="91" t="s">
        <v>276</v>
      </c>
      <c r="B152" s="157" t="s">
        <v>1993</v>
      </c>
      <c r="C152" s="91" t="s">
        <v>1189</v>
      </c>
    </row>
    <row r="153" spans="1:3">
      <c r="A153" s="91" t="s">
        <v>1193</v>
      </c>
      <c r="B153" s="34" t="s">
        <v>1992</v>
      </c>
      <c r="C153" s="91" t="s">
        <v>1193</v>
      </c>
    </row>
    <row r="154" spans="1:3">
      <c r="A154" s="91" t="s">
        <v>276</v>
      </c>
      <c r="B154" s="157" t="s">
        <v>1993</v>
      </c>
      <c r="C154" s="91" t="s">
        <v>1196</v>
      </c>
    </row>
    <row r="155" spans="1:3">
      <c r="A155" s="91" t="s">
        <v>1205</v>
      </c>
      <c r="B155" s="34" t="s">
        <v>1992</v>
      </c>
      <c r="C155" s="91" t="s">
        <v>1205</v>
      </c>
    </row>
    <row r="156" spans="1:3">
      <c r="A156" s="91" t="s">
        <v>1212</v>
      </c>
      <c r="B156" s="34" t="s">
        <v>1992</v>
      </c>
      <c r="C156" s="91" t="s">
        <v>1212</v>
      </c>
    </row>
    <row r="157" spans="1:3">
      <c r="A157" s="91" t="s">
        <v>1218</v>
      </c>
      <c r="B157" s="34" t="s">
        <v>1992</v>
      </c>
      <c r="C157" s="91" t="s">
        <v>1218</v>
      </c>
    </row>
    <row r="158" spans="1:3">
      <c r="A158" s="91" t="s">
        <v>1226</v>
      </c>
      <c r="B158" s="34" t="s">
        <v>1992</v>
      </c>
      <c r="C158" s="91" t="s">
        <v>1226</v>
      </c>
    </row>
    <row r="159" spans="1:3">
      <c r="A159" s="91" t="s">
        <v>276</v>
      </c>
      <c r="B159" s="157" t="s">
        <v>1993</v>
      </c>
      <c r="C159" s="91" t="s">
        <v>1247</v>
      </c>
    </row>
    <row r="160" spans="1:3">
      <c r="A160" s="91" t="s">
        <v>276</v>
      </c>
      <c r="B160" s="157" t="s">
        <v>1993</v>
      </c>
      <c r="C160" s="91" t="s">
        <v>1252</v>
      </c>
    </row>
    <row r="161" spans="1:3">
      <c r="A161" s="91" t="s">
        <v>276</v>
      </c>
      <c r="B161" s="157" t="s">
        <v>1993</v>
      </c>
      <c r="C161" s="91" t="s">
        <v>1256</v>
      </c>
    </row>
    <row r="162" spans="1:3">
      <c r="A162" s="91" t="s">
        <v>276</v>
      </c>
      <c r="B162" s="157" t="s">
        <v>1993</v>
      </c>
      <c r="C162" s="91" t="s">
        <v>1261</v>
      </c>
    </row>
    <row r="163" spans="1:3">
      <c r="A163" s="91" t="s">
        <v>276</v>
      </c>
      <c r="B163" s="157" t="s">
        <v>1993</v>
      </c>
      <c r="C163" s="91" t="s">
        <v>1266</v>
      </c>
    </row>
    <row r="164" spans="1:3">
      <c r="A164" s="91" t="s">
        <v>276</v>
      </c>
      <c r="B164" s="157" t="s">
        <v>1993</v>
      </c>
      <c r="C164" s="91" t="s">
        <v>1272</v>
      </c>
    </row>
    <row r="165" spans="1:3">
      <c r="A165" s="91" t="s">
        <v>276</v>
      </c>
      <c r="B165" s="157" t="s">
        <v>1993</v>
      </c>
      <c r="C165" s="91" t="s">
        <v>1278</v>
      </c>
    </row>
    <row r="166" spans="1:3">
      <c r="A166" s="91" t="s">
        <v>276</v>
      </c>
      <c r="B166" s="157" t="s">
        <v>1993</v>
      </c>
      <c r="C166" s="91" t="s">
        <v>1284</v>
      </c>
    </row>
    <row r="167" spans="1:3">
      <c r="A167" s="91" t="s">
        <v>1290</v>
      </c>
      <c r="B167" s="34" t="s">
        <v>1992</v>
      </c>
      <c r="C167" s="91" t="s">
        <v>1290</v>
      </c>
    </row>
    <row r="168" spans="1:3">
      <c r="A168" s="91" t="s">
        <v>1295</v>
      </c>
      <c r="B168" s="34" t="s">
        <v>1992</v>
      </c>
      <c r="C168" s="91" t="s">
        <v>1295</v>
      </c>
    </row>
    <row r="169" spans="1:3">
      <c r="A169" s="91" t="s">
        <v>1298</v>
      </c>
      <c r="B169" s="34" t="s">
        <v>1992</v>
      </c>
      <c r="C169" s="91" t="s">
        <v>1298</v>
      </c>
    </row>
    <row r="170" spans="1:3">
      <c r="A170" s="91" t="s">
        <v>1302</v>
      </c>
      <c r="B170" s="34" t="s">
        <v>1992</v>
      </c>
      <c r="C170" s="91" t="s">
        <v>1302</v>
      </c>
    </row>
    <row r="171" spans="1:3">
      <c r="A171" s="91" t="s">
        <v>1305</v>
      </c>
      <c r="B171" s="34" t="s">
        <v>1992</v>
      </c>
      <c r="C171" s="91" t="s">
        <v>1305</v>
      </c>
    </row>
    <row r="172" spans="1:3">
      <c r="A172" s="91" t="s">
        <v>1308</v>
      </c>
      <c r="B172" s="34" t="s">
        <v>1992</v>
      </c>
      <c r="C172" s="91" t="s">
        <v>1308</v>
      </c>
    </row>
    <row r="173" spans="1:3">
      <c r="A173" s="91" t="s">
        <v>1311</v>
      </c>
      <c r="B173" s="34" t="s">
        <v>1992</v>
      </c>
      <c r="C173" s="91" t="s">
        <v>1311</v>
      </c>
    </row>
    <row r="174" spans="1:3">
      <c r="A174" s="91" t="s">
        <v>1314</v>
      </c>
      <c r="B174" s="34" t="s">
        <v>1992</v>
      </c>
      <c r="C174" s="91" t="s">
        <v>1314</v>
      </c>
    </row>
    <row r="175" spans="1:3">
      <c r="A175" s="91" t="s">
        <v>1321</v>
      </c>
      <c r="B175" s="34" t="s">
        <v>1992</v>
      </c>
      <c r="C175" s="91" t="s">
        <v>1321</v>
      </c>
    </row>
    <row r="176" spans="1:3">
      <c r="A176" s="91" t="s">
        <v>1324</v>
      </c>
      <c r="B176" s="34" t="s">
        <v>1992</v>
      </c>
      <c r="C176" s="91" t="s">
        <v>1324</v>
      </c>
    </row>
    <row r="177" spans="1:3">
      <c r="A177" s="91" t="s">
        <v>1327</v>
      </c>
      <c r="B177" s="34" t="s">
        <v>1992</v>
      </c>
      <c r="C177" s="91" t="s">
        <v>1327</v>
      </c>
    </row>
    <row r="178" spans="1:3">
      <c r="A178" s="91" t="s">
        <v>1331</v>
      </c>
      <c r="B178" s="34" t="s">
        <v>1992</v>
      </c>
      <c r="C178" s="91" t="s">
        <v>1331</v>
      </c>
    </row>
    <row r="179" spans="1:3">
      <c r="A179" s="91" t="s">
        <v>1334</v>
      </c>
      <c r="B179" s="34" t="s">
        <v>1992</v>
      </c>
      <c r="C179" s="91" t="s">
        <v>1334</v>
      </c>
    </row>
    <row r="180" spans="1:3">
      <c r="A180" s="91" t="s">
        <v>1338</v>
      </c>
      <c r="B180" s="34" t="s">
        <v>1992</v>
      </c>
      <c r="C180" s="91" t="s">
        <v>1338</v>
      </c>
    </row>
    <row r="181" spans="1:3">
      <c r="A181" s="91" t="s">
        <v>276</v>
      </c>
      <c r="B181" s="157" t="s">
        <v>1993</v>
      </c>
      <c r="C181" s="91" t="s">
        <v>1341</v>
      </c>
    </row>
    <row r="182" spans="1:3">
      <c r="A182" s="91" t="s">
        <v>1344</v>
      </c>
      <c r="B182" s="34" t="s">
        <v>1992</v>
      </c>
      <c r="C182" s="91" t="s">
        <v>1344</v>
      </c>
    </row>
    <row r="183" spans="1:3">
      <c r="A183" s="91" t="s">
        <v>1347</v>
      </c>
      <c r="B183" s="34" t="s">
        <v>1992</v>
      </c>
      <c r="C183" s="91" t="s">
        <v>1347</v>
      </c>
    </row>
    <row r="184" spans="1:3">
      <c r="A184" s="91" t="s">
        <v>276</v>
      </c>
      <c r="B184" s="157" t="s">
        <v>1993</v>
      </c>
      <c r="C184" s="91" t="s">
        <v>1351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4.4"/>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c r="A1" s="126"/>
      <c r="B1" s="126"/>
      <c r="C1" s="834" t="s">
        <v>2000</v>
      </c>
      <c r="D1" s="834"/>
      <c r="E1" s="127"/>
      <c r="F1" s="127"/>
      <c r="G1" s="126"/>
      <c r="H1" s="126"/>
    </row>
    <row r="2" spans="1:8" ht="28.8">
      <c r="A2" s="128" t="s">
        <v>2001</v>
      </c>
      <c r="B2" s="128" t="s">
        <v>2002</v>
      </c>
      <c r="C2" s="128" t="s">
        <v>2003</v>
      </c>
      <c r="D2" s="128" t="s">
        <v>2004</v>
      </c>
      <c r="E2" s="129" t="s">
        <v>2005</v>
      </c>
      <c r="F2" s="129" t="s">
        <v>2006</v>
      </c>
      <c r="G2" s="128" t="s">
        <v>2007</v>
      </c>
      <c r="H2" s="128" t="s">
        <v>4</v>
      </c>
    </row>
    <row r="3" spans="1:8">
      <c r="A3" s="10" t="s">
        <v>2008</v>
      </c>
      <c r="B3" s="10" t="s">
        <v>2009</v>
      </c>
      <c r="C3" s="10">
        <v>0</v>
      </c>
      <c r="D3" s="10">
        <v>96</v>
      </c>
      <c r="E3" s="3">
        <v>0</v>
      </c>
      <c r="F3" s="3">
        <v>6</v>
      </c>
      <c r="G3" s="10" t="s">
        <v>2010</v>
      </c>
      <c r="H3" s="10"/>
    </row>
    <row r="4" spans="1:8">
      <c r="A4" s="10" t="s">
        <v>2011</v>
      </c>
      <c r="B4" s="10" t="s">
        <v>2012</v>
      </c>
      <c r="C4" s="10">
        <v>96</v>
      </c>
      <c r="D4" s="10">
        <v>96</v>
      </c>
      <c r="E4" s="3">
        <f>C4/16</f>
        <v>6</v>
      </c>
      <c r="F4" s="3">
        <v>6</v>
      </c>
      <c r="G4" s="10" t="s">
        <v>2010</v>
      </c>
      <c r="H4" s="10"/>
    </row>
    <row r="5" spans="1:8">
      <c r="A5" s="10" t="s">
        <v>2013</v>
      </c>
      <c r="B5" s="10" t="s">
        <v>2014</v>
      </c>
      <c r="C5" s="10">
        <v>192</v>
      </c>
      <c r="D5" s="10">
        <v>80</v>
      </c>
      <c r="E5" s="3">
        <f>C5/16</f>
        <v>12</v>
      </c>
      <c r="F5" s="3">
        <v>5</v>
      </c>
      <c r="G5" s="10" t="s">
        <v>2015</v>
      </c>
      <c r="H5" s="10"/>
    </row>
    <row r="6" spans="1:8">
      <c r="A6" s="130" t="s">
        <v>2016</v>
      </c>
      <c r="B6" s="130" t="s">
        <v>2017</v>
      </c>
      <c r="C6" s="10">
        <v>272</v>
      </c>
      <c r="D6" s="10">
        <v>48</v>
      </c>
      <c r="E6" s="3">
        <f>C6/16</f>
        <v>17</v>
      </c>
      <c r="F6" s="3">
        <v>3</v>
      </c>
      <c r="G6" s="10" t="s">
        <v>2018</v>
      </c>
      <c r="H6" s="10" t="s">
        <v>2019</v>
      </c>
    </row>
    <row r="7" spans="1:8">
      <c r="A7" s="131" t="s">
        <v>2020</v>
      </c>
      <c r="B7" s="131" t="s">
        <v>2021</v>
      </c>
      <c r="C7" s="10">
        <v>320</v>
      </c>
      <c r="D7" s="10">
        <v>64</v>
      </c>
      <c r="E7" s="3">
        <f>C7/16</f>
        <v>20</v>
      </c>
      <c r="F7" s="3">
        <v>4</v>
      </c>
      <c r="G7" s="10" t="s">
        <v>2022</v>
      </c>
      <c r="H7" s="10"/>
    </row>
    <row r="8" spans="1:8">
      <c r="A8" s="131" t="s">
        <v>2023</v>
      </c>
      <c r="B8" s="131" t="s">
        <v>2024</v>
      </c>
      <c r="C8" s="10">
        <v>384</v>
      </c>
      <c r="D8" s="10">
        <v>128</v>
      </c>
      <c r="E8" s="3">
        <f>C8/16</f>
        <v>24</v>
      </c>
      <c r="F8" s="3">
        <v>8</v>
      </c>
      <c r="G8" s="10" t="s">
        <v>2025</v>
      </c>
      <c r="H8" s="10"/>
    </row>
    <row r="9" spans="1:8">
      <c r="A9" s="10" t="s">
        <v>2026</v>
      </c>
      <c r="B9" s="10"/>
      <c r="C9" s="10"/>
      <c r="D9" s="10"/>
      <c r="E9" s="3"/>
      <c r="F9" s="3"/>
      <c r="G9" s="10"/>
      <c r="H9" s="10"/>
    </row>
    <row r="10" spans="1:8">
      <c r="A10" s="10"/>
      <c r="B10" s="10"/>
      <c r="C10" s="10"/>
      <c r="D10" s="10"/>
      <c r="E10" s="3"/>
      <c r="F10" s="3"/>
      <c r="G10" s="10"/>
      <c r="H10" s="10"/>
    </row>
    <row r="11" spans="1:8">
      <c r="A11" s="10"/>
      <c r="B11" s="10"/>
      <c r="C11" s="10"/>
      <c r="D11" s="10"/>
      <c r="E11" s="3"/>
      <c r="F11" s="3"/>
      <c r="G11" s="10"/>
      <c r="H11" s="10"/>
    </row>
    <row r="12" spans="1:8">
      <c r="A12" s="132" t="s">
        <v>2027</v>
      </c>
      <c r="B12" s="132" t="s">
        <v>2002</v>
      </c>
      <c r="C12" s="132" t="s">
        <v>2003</v>
      </c>
      <c r="D12" s="132" t="s">
        <v>2004</v>
      </c>
      <c r="E12" s="133"/>
      <c r="F12" s="133"/>
      <c r="G12" s="132" t="s">
        <v>2007</v>
      </c>
      <c r="H12" s="132" t="s">
        <v>4</v>
      </c>
    </row>
    <row r="13" spans="1:8" s="137" customFormat="1">
      <c r="A13" s="134" t="s">
        <v>2028</v>
      </c>
      <c r="B13" s="134" t="s">
        <v>2029</v>
      </c>
      <c r="C13" s="134">
        <v>512</v>
      </c>
      <c r="D13" s="134">
        <v>128</v>
      </c>
      <c r="E13" s="135">
        <f>C13/16</f>
        <v>32</v>
      </c>
      <c r="F13" s="135">
        <v>8</v>
      </c>
      <c r="G13" s="134" t="s">
        <v>2025</v>
      </c>
      <c r="H13" s="136"/>
    </row>
    <row r="14" spans="1:8" s="137" customFormat="1">
      <c r="A14" s="136" t="s">
        <v>2030</v>
      </c>
      <c r="B14" s="136" t="s">
        <v>2031</v>
      </c>
      <c r="C14" s="136">
        <v>640</v>
      </c>
      <c r="D14" s="136">
        <v>128</v>
      </c>
      <c r="E14" s="138">
        <f>C14/16</f>
        <v>40</v>
      </c>
      <c r="F14" s="138">
        <v>8</v>
      </c>
      <c r="G14" s="136" t="s">
        <v>2025</v>
      </c>
      <c r="H14" s="136"/>
    </row>
    <row r="15" spans="1:8" s="137" customFormat="1">
      <c r="A15" s="136" t="s">
        <v>2032</v>
      </c>
      <c r="B15" s="136" t="s">
        <v>2033</v>
      </c>
      <c r="C15" s="136">
        <v>768</v>
      </c>
      <c r="D15" s="136">
        <v>96</v>
      </c>
      <c r="E15" s="138">
        <f>C15/16</f>
        <v>48</v>
      </c>
      <c r="F15" s="138">
        <v>6</v>
      </c>
      <c r="G15" s="136" t="s">
        <v>2010</v>
      </c>
      <c r="H15" s="136"/>
    </row>
    <row r="16" spans="1:8" s="137" customFormat="1">
      <c r="A16" s="136" t="s">
        <v>2034</v>
      </c>
      <c r="B16" s="136" t="s">
        <v>2035</v>
      </c>
      <c r="C16" s="136">
        <v>864</v>
      </c>
      <c r="D16" s="136">
        <v>160</v>
      </c>
      <c r="E16" s="138">
        <f>C16/16</f>
        <v>54</v>
      </c>
      <c r="F16" s="138">
        <v>10</v>
      </c>
      <c r="G16" s="136" t="s">
        <v>2036</v>
      </c>
      <c r="H16" s="136"/>
    </row>
    <row r="17" spans="1:8">
      <c r="A17" s="10" t="s">
        <v>2037</v>
      </c>
      <c r="B17" s="10"/>
      <c r="C17" s="10"/>
      <c r="D17" s="10"/>
      <c r="E17" s="3"/>
      <c r="F17" s="3"/>
      <c r="G17" s="10"/>
      <c r="H17" s="10"/>
    </row>
    <row r="18" spans="1:8">
      <c r="A18" s="10"/>
      <c r="B18" s="10"/>
      <c r="C18" s="10"/>
      <c r="D18" s="10"/>
      <c r="E18" s="3"/>
      <c r="F18" s="3"/>
      <c r="G18" s="10"/>
      <c r="H18" s="10"/>
    </row>
    <row r="19" spans="1:8">
      <c r="A19" s="10"/>
      <c r="B19" s="10"/>
      <c r="C19" s="10"/>
      <c r="D19" s="10"/>
      <c r="E19" s="3"/>
      <c r="F19" s="3"/>
      <c r="G19" s="10"/>
      <c r="H19" s="10"/>
    </row>
    <row r="20" spans="1:8" ht="28.8">
      <c r="A20" s="132" t="s">
        <v>2038</v>
      </c>
      <c r="B20" s="132" t="s">
        <v>2002</v>
      </c>
      <c r="C20" s="128" t="s">
        <v>2003</v>
      </c>
      <c r="D20" s="128" t="s">
        <v>2004</v>
      </c>
      <c r="E20" s="129" t="s">
        <v>2005</v>
      </c>
      <c r="F20" s="129" t="s">
        <v>2006</v>
      </c>
      <c r="G20" s="132" t="s">
        <v>2007</v>
      </c>
      <c r="H20" s="132" t="s">
        <v>4</v>
      </c>
    </row>
    <row r="21" spans="1:8" s="137" customFormat="1">
      <c r="A21" s="136" t="s">
        <v>2039</v>
      </c>
      <c r="B21" s="136" t="s">
        <v>2040</v>
      </c>
      <c r="C21" s="136">
        <v>1024</v>
      </c>
      <c r="D21" s="136">
        <v>80</v>
      </c>
      <c r="E21" s="138">
        <f t="shared" ref="E21:E26" si="0">C21/16</f>
        <v>64</v>
      </c>
      <c r="F21" s="138">
        <v>10</v>
      </c>
      <c r="G21" s="136" t="s">
        <v>2041</v>
      </c>
      <c r="H21" s="136"/>
    </row>
    <row r="22" spans="1:8" s="137" customFormat="1">
      <c r="A22" s="136" t="s">
        <v>2042</v>
      </c>
      <c r="B22" s="136" t="s">
        <v>2043</v>
      </c>
      <c r="C22" s="136">
        <v>1104</v>
      </c>
      <c r="D22" s="136">
        <v>80</v>
      </c>
      <c r="E22" s="138">
        <f t="shared" si="0"/>
        <v>69</v>
      </c>
      <c r="F22" s="138">
        <v>10</v>
      </c>
      <c r="G22" s="136" t="s">
        <v>2015</v>
      </c>
      <c r="H22" s="136"/>
    </row>
    <row r="23" spans="1:8" s="137" customFormat="1">
      <c r="A23" s="136" t="s">
        <v>2044</v>
      </c>
      <c r="B23" s="136" t="s">
        <v>2045</v>
      </c>
      <c r="C23" s="136">
        <v>1184</v>
      </c>
      <c r="D23" s="136">
        <v>256</v>
      </c>
      <c r="E23" s="138">
        <f t="shared" si="0"/>
        <v>74</v>
      </c>
      <c r="F23" s="138">
        <v>16</v>
      </c>
      <c r="G23" s="136" t="s">
        <v>2046</v>
      </c>
      <c r="H23" s="136"/>
    </row>
    <row r="24" spans="1:8">
      <c r="A24" s="10" t="s">
        <v>2047</v>
      </c>
      <c r="B24" s="10" t="s">
        <v>2048</v>
      </c>
      <c r="C24" s="10">
        <v>1440</v>
      </c>
      <c r="D24" s="10">
        <v>8</v>
      </c>
      <c r="E24" s="3">
        <f t="shared" si="0"/>
        <v>90</v>
      </c>
      <c r="F24" s="3">
        <v>0.5</v>
      </c>
      <c r="G24" s="10" t="s">
        <v>2049</v>
      </c>
      <c r="H24" s="10"/>
    </row>
    <row r="25" spans="1:8">
      <c r="A25" s="10" t="s">
        <v>2050</v>
      </c>
      <c r="B25" s="10" t="s">
        <v>2051</v>
      </c>
      <c r="C25" s="10">
        <v>1448</v>
      </c>
      <c r="D25" s="10">
        <v>56</v>
      </c>
      <c r="E25" s="3">
        <f t="shared" si="0"/>
        <v>90.5</v>
      </c>
      <c r="F25" s="3">
        <v>3.5</v>
      </c>
      <c r="G25" s="10" t="s">
        <v>2052</v>
      </c>
      <c r="H25" s="10" t="s">
        <v>2019</v>
      </c>
    </row>
    <row r="26" spans="1:8">
      <c r="A26" s="10" t="s">
        <v>2053</v>
      </c>
      <c r="B26" s="10" t="s">
        <v>2054</v>
      </c>
      <c r="C26" s="10">
        <v>1504</v>
      </c>
      <c r="D26" s="10">
        <v>32</v>
      </c>
      <c r="E26" s="3">
        <f t="shared" si="0"/>
        <v>94</v>
      </c>
      <c r="F26" s="3">
        <v>1</v>
      </c>
      <c r="G26" s="10" t="s">
        <v>2055</v>
      </c>
      <c r="H26" s="10" t="s">
        <v>2019</v>
      </c>
    </row>
    <row r="27" spans="1:8">
      <c r="A27" s="10" t="s">
        <v>2037</v>
      </c>
      <c r="B27" s="10"/>
      <c r="C27" s="10"/>
      <c r="D27" s="10"/>
      <c r="E27" s="3"/>
      <c r="F27" s="3"/>
      <c r="G27" s="10"/>
      <c r="H27" s="10"/>
    </row>
    <row r="28" spans="1:8">
      <c r="A28" s="10"/>
      <c r="B28" s="10"/>
      <c r="C28" s="10"/>
      <c r="D28" s="10"/>
      <c r="E28" s="3"/>
      <c r="F28" s="3"/>
      <c r="G28" s="10"/>
      <c r="H28" s="10"/>
    </row>
    <row r="29" spans="1:8">
      <c r="A29" s="10"/>
      <c r="B29" s="10"/>
      <c r="C29" s="10"/>
      <c r="D29" s="10"/>
      <c r="E29" s="3"/>
      <c r="F29" s="3"/>
      <c r="G29" s="10"/>
      <c r="H29" s="10"/>
    </row>
    <row r="30" spans="1:8" ht="28.8">
      <c r="A30" s="132" t="s">
        <v>2056</v>
      </c>
      <c r="B30" s="132" t="s">
        <v>2002</v>
      </c>
      <c r="C30" s="128" t="s">
        <v>2003</v>
      </c>
      <c r="D30" s="128" t="s">
        <v>2004</v>
      </c>
      <c r="E30" s="129" t="s">
        <v>2005</v>
      </c>
      <c r="F30" s="129" t="s">
        <v>2006</v>
      </c>
      <c r="G30" s="132" t="s">
        <v>2007</v>
      </c>
      <c r="H30" s="132" t="s">
        <v>4</v>
      </c>
    </row>
    <row r="31" spans="1:8">
      <c r="A31" s="130" t="s">
        <v>2057</v>
      </c>
      <c r="B31" s="130" t="s">
        <v>2058</v>
      </c>
      <c r="C31" s="10">
        <v>1536</v>
      </c>
      <c r="D31" s="10">
        <v>64</v>
      </c>
      <c r="E31" s="3">
        <f>C31/16</f>
        <v>96</v>
      </c>
      <c r="F31" s="3">
        <v>4</v>
      </c>
      <c r="G31" s="10" t="s">
        <v>2022</v>
      </c>
      <c r="H31" s="10" t="s">
        <v>2019</v>
      </c>
    </row>
    <row r="32" spans="1:8">
      <c r="A32" s="130" t="s">
        <v>2059</v>
      </c>
      <c r="B32" s="130" t="s">
        <v>2060</v>
      </c>
      <c r="C32" s="10">
        <v>1600</v>
      </c>
      <c r="D32" s="10">
        <v>128</v>
      </c>
      <c r="E32" s="3">
        <f>C32/16</f>
        <v>100</v>
      </c>
      <c r="F32" s="3">
        <v>8</v>
      </c>
      <c r="G32" s="10" t="s">
        <v>2025</v>
      </c>
      <c r="H32" s="10" t="s">
        <v>2019</v>
      </c>
    </row>
    <row r="33" spans="1:8">
      <c r="A33" s="130" t="s">
        <v>2061</v>
      </c>
      <c r="B33" s="130" t="s">
        <v>2062</v>
      </c>
      <c r="C33" s="10">
        <v>1728</v>
      </c>
      <c r="D33" s="10">
        <v>128</v>
      </c>
      <c r="E33" s="3">
        <f>C33/16</f>
        <v>108</v>
      </c>
      <c r="F33" s="3">
        <v>8</v>
      </c>
      <c r="G33" s="10" t="s">
        <v>2063</v>
      </c>
      <c r="H33" s="10" t="s">
        <v>2019</v>
      </c>
    </row>
    <row r="34" spans="1:8">
      <c r="A34" s="130" t="s">
        <v>2064</v>
      </c>
      <c r="B34" s="130" t="s">
        <v>2065</v>
      </c>
      <c r="C34" s="10">
        <v>1856</v>
      </c>
      <c r="D34" s="10">
        <v>192</v>
      </c>
      <c r="E34" s="3">
        <f>C34/16</f>
        <v>116</v>
      </c>
      <c r="F34" s="3">
        <v>12</v>
      </c>
      <c r="G34" s="10" t="s">
        <v>2066</v>
      </c>
      <c r="H34" s="10" t="s">
        <v>2019</v>
      </c>
    </row>
    <row r="35" spans="1:8">
      <c r="A35" s="10" t="s">
        <v>2037</v>
      </c>
      <c r="B35" s="10"/>
      <c r="C35" s="10"/>
      <c r="D35" s="10"/>
      <c r="E35" s="3"/>
      <c r="F35" s="3"/>
      <c r="G35" s="10"/>
      <c r="H35" s="10"/>
    </row>
    <row r="36" spans="1:8">
      <c r="A36" s="10"/>
      <c r="B36" s="10"/>
      <c r="C36" s="10"/>
      <c r="D36" s="10"/>
      <c r="E36" s="3"/>
      <c r="F36" s="3"/>
      <c r="G36" s="10"/>
      <c r="H36" s="10"/>
    </row>
    <row r="37" spans="1:8" ht="28.8">
      <c r="A37" s="132" t="s">
        <v>2067</v>
      </c>
      <c r="B37" s="132" t="s">
        <v>2002</v>
      </c>
      <c r="C37" s="128" t="s">
        <v>2003</v>
      </c>
      <c r="D37" s="128" t="s">
        <v>2004</v>
      </c>
      <c r="E37" s="129" t="s">
        <v>2005</v>
      </c>
      <c r="F37" s="129" t="s">
        <v>2006</v>
      </c>
      <c r="G37" s="132" t="s">
        <v>2007</v>
      </c>
      <c r="H37" s="132" t="s">
        <v>4</v>
      </c>
    </row>
    <row r="38" spans="1:8">
      <c r="A38" s="131" t="s">
        <v>2068</v>
      </c>
      <c r="B38" s="131" t="s">
        <v>2069</v>
      </c>
      <c r="C38" s="10">
        <v>2048</v>
      </c>
      <c r="D38" s="10">
        <v>64</v>
      </c>
      <c r="E38" s="3">
        <f>C38/16</f>
        <v>128</v>
      </c>
      <c r="F38" s="3">
        <v>4</v>
      </c>
      <c r="G38" s="10" t="s">
        <v>2070</v>
      </c>
      <c r="H38" s="10"/>
    </row>
    <row r="39" spans="1:8">
      <c r="A39" s="131" t="s">
        <v>2071</v>
      </c>
      <c r="B39" s="131" t="s">
        <v>2072</v>
      </c>
      <c r="C39" s="10">
        <v>2112</v>
      </c>
      <c r="D39" s="10">
        <v>64</v>
      </c>
      <c r="E39" s="3">
        <f>C39/16</f>
        <v>132</v>
      </c>
      <c r="F39" s="3">
        <v>4</v>
      </c>
      <c r="G39" s="10" t="s">
        <v>2070</v>
      </c>
      <c r="H39" s="10"/>
    </row>
    <row r="40" spans="1:8">
      <c r="E40" s="26"/>
      <c r="F40" s="26"/>
    </row>
    <row r="41" spans="1:8" ht="28.8">
      <c r="A41" s="132" t="s">
        <v>2073</v>
      </c>
      <c r="B41" s="132" t="s">
        <v>2002</v>
      </c>
      <c r="C41" s="128" t="s">
        <v>2003</v>
      </c>
      <c r="D41" s="128" t="s">
        <v>2004</v>
      </c>
      <c r="E41" s="129" t="s">
        <v>2005</v>
      </c>
      <c r="F41" s="129" t="s">
        <v>2006</v>
      </c>
      <c r="G41" s="132" t="s">
        <v>2007</v>
      </c>
      <c r="H41" s="132" t="s">
        <v>4</v>
      </c>
    </row>
    <row r="42" spans="1:8" s="143" customFormat="1" ht="201.6">
      <c r="A42" s="139" t="s">
        <v>2074</v>
      </c>
      <c r="B42" s="140" t="s">
        <v>2075</v>
      </c>
      <c r="C42" s="140">
        <v>2176</v>
      </c>
      <c r="D42" s="140">
        <v>128</v>
      </c>
      <c r="E42" s="141">
        <f>C42/16</f>
        <v>136</v>
      </c>
      <c r="F42" s="141">
        <v>8</v>
      </c>
      <c r="G42" s="142" t="s">
        <v>2076</v>
      </c>
      <c r="H42" s="140" t="s">
        <v>2077</v>
      </c>
    </row>
    <row r="43" spans="1:8">
      <c r="A43" s="10"/>
      <c r="B43" s="10"/>
      <c r="C43" s="10"/>
      <c r="D43" s="10"/>
      <c r="E43" s="3"/>
      <c r="F43" s="3"/>
      <c r="G43" s="10"/>
      <c r="H43" s="10"/>
    </row>
    <row r="44" spans="1:8" ht="28.8">
      <c r="A44" s="132" t="s">
        <v>2078</v>
      </c>
      <c r="B44" s="132" t="s">
        <v>2002</v>
      </c>
      <c r="C44" s="128" t="s">
        <v>2003</v>
      </c>
      <c r="D44" s="128" t="s">
        <v>2004</v>
      </c>
      <c r="E44" s="129" t="s">
        <v>2005</v>
      </c>
      <c r="F44" s="129" t="s">
        <v>2006</v>
      </c>
      <c r="G44" s="132" t="s">
        <v>2007</v>
      </c>
      <c r="H44" s="132" t="s">
        <v>4</v>
      </c>
    </row>
    <row r="45" spans="1:8">
      <c r="A45" s="10" t="s">
        <v>2079</v>
      </c>
      <c r="B45" s="10" t="s">
        <v>2080</v>
      </c>
      <c r="C45" s="10">
        <v>2304</v>
      </c>
      <c r="D45" s="10">
        <v>128</v>
      </c>
      <c r="E45" s="3">
        <v>144</v>
      </c>
      <c r="F45" s="3">
        <v>8</v>
      </c>
      <c r="G45" s="10" t="s">
        <v>2081</v>
      </c>
      <c r="H45" s="10"/>
    </row>
    <row r="46" spans="1:8">
      <c r="A46" s="10"/>
      <c r="B46" s="10"/>
      <c r="C46" s="10"/>
      <c r="D46" s="10"/>
      <c r="E46" s="3"/>
      <c r="F46" s="3"/>
      <c r="G46" s="10"/>
      <c r="H46" s="10"/>
    </row>
    <row r="47" spans="1:8" ht="28.8">
      <c r="A47" s="132" t="s">
        <v>2082</v>
      </c>
      <c r="B47" s="132" t="s">
        <v>2002</v>
      </c>
      <c r="C47" s="128" t="s">
        <v>2003</v>
      </c>
      <c r="D47" s="128" t="s">
        <v>2004</v>
      </c>
      <c r="E47" s="129" t="s">
        <v>2005</v>
      </c>
      <c r="F47" s="129" t="s">
        <v>2006</v>
      </c>
      <c r="G47" s="132" t="s">
        <v>2007</v>
      </c>
      <c r="H47" s="132" t="s">
        <v>4</v>
      </c>
    </row>
    <row r="48" spans="1:8">
      <c r="A48" s="10" t="s">
        <v>2079</v>
      </c>
      <c r="B48" s="10" t="s">
        <v>2083</v>
      </c>
      <c r="C48" s="10">
        <v>2432</v>
      </c>
      <c r="D48" s="10">
        <v>128</v>
      </c>
      <c r="E48" s="3">
        <v>152</v>
      </c>
      <c r="F48" s="3">
        <v>8</v>
      </c>
      <c r="G48" s="10" t="s">
        <v>2081</v>
      </c>
      <c r="H48" s="10"/>
    </row>
    <row r="49" spans="1:8">
      <c r="A49" s="10"/>
      <c r="B49" s="10"/>
      <c r="C49" s="10"/>
      <c r="D49" s="10"/>
      <c r="E49" s="3"/>
      <c r="F49" s="3"/>
      <c r="G49" s="10"/>
      <c r="H49" s="10"/>
    </row>
    <row r="50" spans="1:8" ht="28.8">
      <c r="A50" s="132" t="s">
        <v>2084</v>
      </c>
      <c r="B50" s="132" t="s">
        <v>2002</v>
      </c>
      <c r="C50" s="128" t="s">
        <v>2003</v>
      </c>
      <c r="D50" s="128" t="s">
        <v>2004</v>
      </c>
      <c r="E50" s="129" t="s">
        <v>2005</v>
      </c>
      <c r="F50" s="129" t="s">
        <v>2006</v>
      </c>
      <c r="G50" s="132" t="s">
        <v>2007</v>
      </c>
      <c r="H50" s="132" t="s">
        <v>4</v>
      </c>
    </row>
    <row r="51" spans="1:8" s="143" customFormat="1" ht="144">
      <c r="A51" s="144" t="s">
        <v>2085</v>
      </c>
      <c r="B51" s="140" t="s">
        <v>2086</v>
      </c>
      <c r="C51" s="140">
        <v>2560</v>
      </c>
      <c r="D51" s="140">
        <v>128</v>
      </c>
      <c r="E51" s="141">
        <v>160</v>
      </c>
      <c r="F51" s="141">
        <v>8</v>
      </c>
      <c r="G51" s="145" t="s">
        <v>2087</v>
      </c>
      <c r="H51" s="145" t="s">
        <v>2088</v>
      </c>
    </row>
    <row r="52" spans="1:8">
      <c r="A52" s="10"/>
      <c r="B52" s="10"/>
      <c r="C52" s="10"/>
      <c r="D52" s="10"/>
      <c r="E52" s="3"/>
      <c r="F52" s="3"/>
      <c r="G52" s="10"/>
      <c r="H52" s="10"/>
    </row>
    <row r="53" spans="1:8" ht="28.8">
      <c r="A53" s="132" t="s">
        <v>2089</v>
      </c>
      <c r="B53" s="132" t="s">
        <v>2002</v>
      </c>
      <c r="C53" s="128" t="s">
        <v>2003</v>
      </c>
      <c r="D53" s="128" t="s">
        <v>2004</v>
      </c>
      <c r="E53" s="129" t="s">
        <v>2005</v>
      </c>
      <c r="F53" s="129" t="s">
        <v>2006</v>
      </c>
      <c r="G53" s="132" t="s">
        <v>2007</v>
      </c>
      <c r="H53" s="132" t="s">
        <v>4</v>
      </c>
    </row>
    <row r="54" spans="1:8" s="143" customFormat="1" ht="144">
      <c r="A54" s="144" t="s">
        <v>2090</v>
      </c>
      <c r="B54" s="140" t="s">
        <v>2091</v>
      </c>
      <c r="C54" s="140">
        <v>2688</v>
      </c>
      <c r="D54" s="140">
        <v>128</v>
      </c>
      <c r="E54" s="141">
        <v>168</v>
      </c>
      <c r="F54" s="141">
        <v>8</v>
      </c>
      <c r="G54" s="145" t="s">
        <v>2087</v>
      </c>
      <c r="H54" s="145" t="s">
        <v>2088</v>
      </c>
    </row>
    <row r="55" spans="1:8">
      <c r="A55" s="10"/>
      <c r="B55" s="10"/>
      <c r="C55" s="10"/>
      <c r="D55" s="10"/>
      <c r="E55" s="3"/>
      <c r="F55" s="3"/>
      <c r="G55" s="10"/>
      <c r="H55" s="10"/>
    </row>
    <row r="56" spans="1:8" ht="28.8">
      <c r="A56" s="132" t="s">
        <v>2092</v>
      </c>
      <c r="B56" s="132" t="s">
        <v>2002</v>
      </c>
      <c r="C56" s="128" t="s">
        <v>2003</v>
      </c>
      <c r="D56" s="128" t="s">
        <v>2004</v>
      </c>
      <c r="E56" s="129" t="s">
        <v>2005</v>
      </c>
      <c r="F56" s="129" t="s">
        <v>2006</v>
      </c>
      <c r="G56" s="132" t="s">
        <v>2007</v>
      </c>
      <c r="H56" s="132" t="s">
        <v>4</v>
      </c>
    </row>
    <row r="57" spans="1:8" s="143" customFormat="1" ht="144">
      <c r="A57" s="144" t="s">
        <v>2093</v>
      </c>
      <c r="B57" s="140" t="s">
        <v>2094</v>
      </c>
      <c r="C57" s="140">
        <v>2816</v>
      </c>
      <c r="D57" s="140">
        <v>128</v>
      </c>
      <c r="E57" s="141">
        <v>176</v>
      </c>
      <c r="F57" s="141">
        <v>8</v>
      </c>
      <c r="G57" s="145" t="s">
        <v>2087</v>
      </c>
      <c r="H57" s="145" t="s">
        <v>2088</v>
      </c>
    </row>
    <row r="58" spans="1:8">
      <c r="A58" s="10"/>
      <c r="B58" s="10"/>
      <c r="C58" s="10"/>
      <c r="D58" s="10"/>
      <c r="E58" s="3"/>
      <c r="F58" s="3"/>
      <c r="G58" s="10"/>
      <c r="H58" s="10"/>
    </row>
    <row r="59" spans="1:8">
      <c r="A59" s="132" t="s">
        <v>2095</v>
      </c>
      <c r="B59" s="132" t="s">
        <v>2002</v>
      </c>
      <c r="C59" s="132" t="s">
        <v>2003</v>
      </c>
      <c r="D59" s="132" t="s">
        <v>2004</v>
      </c>
      <c r="E59" s="133"/>
      <c r="F59" s="133"/>
      <c r="G59" s="132" t="s">
        <v>2007</v>
      </c>
      <c r="H59" s="835" t="s">
        <v>2096</v>
      </c>
    </row>
    <row r="60" spans="1:8" s="143" customFormat="1">
      <c r="A60" s="146" t="s">
        <v>2097</v>
      </c>
      <c r="B60" s="147"/>
      <c r="C60" s="147"/>
      <c r="D60" s="147"/>
      <c r="E60" s="54"/>
      <c r="F60" s="54"/>
      <c r="G60" s="147" t="s">
        <v>2098</v>
      </c>
      <c r="H60" s="836"/>
    </row>
    <row r="61" spans="1:8" s="143" customFormat="1">
      <c r="A61" s="146" t="s">
        <v>2099</v>
      </c>
      <c r="B61" s="147"/>
      <c r="C61" s="147"/>
      <c r="D61" s="147"/>
      <c r="E61" s="54"/>
      <c r="F61" s="54"/>
      <c r="G61" s="147" t="s">
        <v>2098</v>
      </c>
      <c r="H61" s="836"/>
    </row>
    <row r="62" spans="1:8">
      <c r="A62" s="10"/>
      <c r="B62" s="10"/>
      <c r="C62" s="10"/>
      <c r="D62" s="10"/>
      <c r="E62" s="3"/>
      <c r="F62" s="3"/>
      <c r="G62" s="10"/>
      <c r="H62" s="836"/>
    </row>
    <row r="63" spans="1:8">
      <c r="A63" s="132" t="s">
        <v>2100</v>
      </c>
      <c r="B63" s="132" t="s">
        <v>2002</v>
      </c>
      <c r="C63" s="132" t="s">
        <v>2003</v>
      </c>
      <c r="D63" s="132" t="s">
        <v>2004</v>
      </c>
      <c r="E63" s="133"/>
      <c r="F63" s="133"/>
      <c r="G63" s="132" t="s">
        <v>2007</v>
      </c>
      <c r="H63" s="836"/>
    </row>
    <row r="64" spans="1:8" s="143" customFormat="1">
      <c r="A64" s="146" t="s">
        <v>2101</v>
      </c>
      <c r="B64" s="147"/>
      <c r="C64" s="147"/>
      <c r="D64" s="147"/>
      <c r="E64" s="54"/>
      <c r="F64" s="54"/>
      <c r="G64" s="147" t="s">
        <v>2102</v>
      </c>
      <c r="H64" s="836"/>
    </row>
    <row r="65" spans="1:8">
      <c r="A65" s="10"/>
      <c r="B65" s="10"/>
      <c r="C65" s="10"/>
      <c r="D65" s="10"/>
      <c r="E65" s="3"/>
      <c r="F65" s="3"/>
      <c r="G65" s="10"/>
      <c r="H65" s="836"/>
    </row>
    <row r="66" spans="1:8">
      <c r="A66" s="132" t="s">
        <v>2103</v>
      </c>
      <c r="B66" s="132" t="s">
        <v>2002</v>
      </c>
      <c r="C66" s="132" t="s">
        <v>2003</v>
      </c>
      <c r="D66" s="132" t="s">
        <v>2004</v>
      </c>
      <c r="E66" s="133"/>
      <c r="F66" s="133"/>
      <c r="G66" s="132" t="s">
        <v>2007</v>
      </c>
      <c r="H66" s="836"/>
    </row>
    <row r="67" spans="1:8" s="143" customFormat="1">
      <c r="A67" s="146" t="s">
        <v>2104</v>
      </c>
      <c r="B67" s="147"/>
      <c r="C67" s="147"/>
      <c r="D67" s="147"/>
      <c r="E67" s="54"/>
      <c r="F67" s="54"/>
      <c r="G67" s="147" t="s">
        <v>2102</v>
      </c>
      <c r="H67" s="836"/>
    </row>
    <row r="68" spans="1:8">
      <c r="A68" s="10"/>
      <c r="B68" s="10"/>
      <c r="C68" s="10"/>
      <c r="D68" s="10"/>
      <c r="E68" s="3"/>
      <c r="F68" s="3"/>
      <c r="G68" s="10"/>
    </row>
    <row r="69" spans="1:8">
      <c r="A69" s="132" t="s">
        <v>2105</v>
      </c>
      <c r="B69" s="132" t="s">
        <v>2002</v>
      </c>
      <c r="C69" s="132" t="s">
        <v>2003</v>
      </c>
      <c r="D69" s="132" t="s">
        <v>2004</v>
      </c>
      <c r="E69" s="133"/>
      <c r="F69" s="133"/>
      <c r="G69" s="132" t="s">
        <v>2007</v>
      </c>
    </row>
    <row r="70" spans="1:8">
      <c r="A70" s="10"/>
      <c r="B70" s="10"/>
      <c r="C70" s="10"/>
      <c r="D70" s="10"/>
      <c r="E70" s="3"/>
      <c r="F70" s="3"/>
      <c r="G70" s="10"/>
    </row>
    <row r="71" spans="1:8">
      <c r="A71" s="10"/>
      <c r="B71" s="10"/>
      <c r="C71" s="10"/>
      <c r="D71" s="10"/>
      <c r="E71" s="3"/>
      <c r="F71" s="3"/>
      <c r="G71" s="10"/>
    </row>
    <row r="72" spans="1:8">
      <c r="A72" s="132" t="s">
        <v>2106</v>
      </c>
      <c r="B72" s="132" t="s">
        <v>2002</v>
      </c>
      <c r="C72" s="132" t="s">
        <v>2003</v>
      </c>
      <c r="D72" s="132" t="s">
        <v>2004</v>
      </c>
      <c r="E72" s="133"/>
      <c r="F72" s="133"/>
      <c r="G72" s="132" t="s">
        <v>2007</v>
      </c>
    </row>
    <row r="73" spans="1:8">
      <c r="C73">
        <v>3456</v>
      </c>
      <c r="D73">
        <v>3583</v>
      </c>
      <c r="E73" s="3">
        <f>C73/16</f>
        <v>216</v>
      </c>
      <c r="F73" s="3">
        <v>8</v>
      </c>
      <c r="G73" s="125" t="s">
        <v>2107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topLeftCell="D14" zoomScaleNormal="100" workbookViewId="0">
      <selection activeCell="H34" sqref="H34"/>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c r="A1" s="230"/>
      <c r="B1" s="231" t="s">
        <v>63</v>
      </c>
      <c r="C1" s="232"/>
      <c r="D1" s="26"/>
      <c r="E1" s="2"/>
      <c r="F1" s="2"/>
      <c r="G1" s="2"/>
    </row>
    <row r="2" spans="1:13">
      <c r="A2" s="230"/>
      <c r="B2" s="233"/>
      <c r="C2" s="232"/>
      <c r="D2" s="26"/>
      <c r="E2" s="2"/>
      <c r="F2" s="2"/>
      <c r="G2" s="2"/>
      <c r="H2" s="234"/>
      <c r="L2" s="31"/>
      <c r="M2" s="31"/>
    </row>
    <row r="3" spans="1:13">
      <c r="A3" s="230"/>
      <c r="D3" s="26"/>
      <c r="E3" s="2"/>
      <c r="F3" s="2"/>
      <c r="G3" s="2"/>
    </row>
    <row r="4" spans="1:13" ht="18">
      <c r="A4" s="235" t="s">
        <v>39</v>
      </c>
      <c r="B4" s="236" t="s">
        <v>64</v>
      </c>
      <c r="C4" s="237" t="s">
        <v>65</v>
      </c>
      <c r="D4" s="26"/>
      <c r="E4" s="2"/>
      <c r="F4" s="2"/>
      <c r="G4" s="2"/>
    </row>
    <row r="5" spans="1:13" ht="14.4" customHeight="1">
      <c r="A5" s="680" t="s">
        <v>66</v>
      </c>
      <c r="B5" s="681" t="s">
        <v>67</v>
      </c>
      <c r="C5" s="682" t="s">
        <v>68</v>
      </c>
      <c r="D5" s="26"/>
      <c r="E5" s="2"/>
      <c r="F5" s="2"/>
      <c r="G5" s="2"/>
    </row>
    <row r="6" spans="1:13">
      <c r="A6" s="680"/>
      <c r="B6" s="681"/>
      <c r="C6" s="682"/>
      <c r="D6" s="26"/>
      <c r="E6" s="2"/>
      <c r="F6" s="2"/>
      <c r="G6" s="2"/>
    </row>
    <row r="7" spans="1:13" ht="14.4" customHeight="1">
      <c r="A7" s="680" t="s">
        <v>69</v>
      </c>
      <c r="B7" s="681" t="s">
        <v>70</v>
      </c>
      <c r="C7" s="237" t="s">
        <v>71</v>
      </c>
      <c r="D7" s="26"/>
      <c r="E7" s="2"/>
      <c r="F7" s="2"/>
      <c r="G7" s="2"/>
    </row>
    <row r="8" spans="1:13">
      <c r="A8" s="680"/>
      <c r="B8" s="681"/>
      <c r="C8" s="237" t="s">
        <v>72</v>
      </c>
      <c r="D8" s="26"/>
      <c r="E8" s="2"/>
      <c r="F8" s="2"/>
      <c r="G8" s="2"/>
    </row>
    <row r="9" spans="1:13" ht="27.6">
      <c r="A9" s="235" t="s">
        <v>73</v>
      </c>
      <c r="B9" s="236" t="s">
        <v>74</v>
      </c>
      <c r="C9" s="237" t="s">
        <v>75</v>
      </c>
      <c r="D9" s="26"/>
      <c r="E9" s="2"/>
      <c r="F9" s="2"/>
      <c r="G9" s="2"/>
    </row>
    <row r="10" spans="1:13">
      <c r="A10" s="26"/>
      <c r="B10" s="26"/>
      <c r="C10" s="26"/>
      <c r="D10" s="26"/>
      <c r="E10" s="2"/>
      <c r="F10" s="2"/>
      <c r="G10" s="2"/>
    </row>
    <row r="11" spans="1:13" ht="15" thickBot="1">
      <c r="A11" s="26"/>
      <c r="D11" s="26"/>
      <c r="E11" s="2"/>
      <c r="F11" s="2"/>
      <c r="G11" s="2"/>
    </row>
    <row r="12" spans="1:13">
      <c r="A12" s="238" t="s">
        <v>76</v>
      </c>
      <c r="B12" s="239" t="s">
        <v>77</v>
      </c>
      <c r="C12" s="239" t="s">
        <v>78</v>
      </c>
      <c r="D12" s="240" t="s">
        <v>79</v>
      </c>
      <c r="E12" s="240" t="s">
        <v>39</v>
      </c>
      <c r="F12" s="240" t="s">
        <v>66</v>
      </c>
      <c r="G12" s="240" t="s">
        <v>80</v>
      </c>
      <c r="H12" s="240" t="s">
        <v>81</v>
      </c>
    </row>
    <row r="13" spans="1:13" s="26" customFormat="1" ht="15" thickBot="1">
      <c r="A13" s="241"/>
      <c r="B13" s="242"/>
      <c r="C13" s="242"/>
      <c r="D13" s="243"/>
      <c r="E13" s="243"/>
      <c r="F13" s="243"/>
      <c r="G13" s="243"/>
      <c r="H13" s="243"/>
      <c r="I13" s="225"/>
    </row>
    <row r="14" spans="1:13" s="26" customFormat="1">
      <c r="A14" s="244">
        <v>1</v>
      </c>
      <c r="B14" s="670" t="s">
        <v>82</v>
      </c>
      <c r="C14" s="245">
        <v>0</v>
      </c>
      <c r="D14" s="52" t="s">
        <v>83</v>
      </c>
      <c r="E14" s="678" t="s">
        <v>84</v>
      </c>
      <c r="F14" s="52" t="s">
        <v>85</v>
      </c>
      <c r="G14" s="52" t="s">
        <v>86</v>
      </c>
      <c r="H14" s="246" t="s">
        <v>87</v>
      </c>
    </row>
    <row r="15" spans="1:13" s="26" customFormat="1" ht="15" thickBot="1">
      <c r="A15" s="247">
        <v>2</v>
      </c>
      <c r="B15" s="671"/>
      <c r="C15" s="248">
        <v>0</v>
      </c>
      <c r="D15" s="55" t="s">
        <v>88</v>
      </c>
      <c r="E15" s="679"/>
      <c r="F15" s="249" t="s">
        <v>89</v>
      </c>
      <c r="G15" s="55" t="s">
        <v>86</v>
      </c>
      <c r="H15" s="250" t="s">
        <v>90</v>
      </c>
    </row>
    <row r="16" spans="1:13" s="26" customFormat="1">
      <c r="A16" s="244">
        <v>3</v>
      </c>
      <c r="B16" s="670">
        <v>1</v>
      </c>
      <c r="C16" s="251" t="s">
        <v>91</v>
      </c>
      <c r="D16" s="52" t="s">
        <v>92</v>
      </c>
      <c r="E16" s="673" t="s">
        <v>93</v>
      </c>
      <c r="F16" s="52" t="s">
        <v>85</v>
      </c>
      <c r="G16" s="52" t="s">
        <v>86</v>
      </c>
      <c r="H16" s="246" t="s">
        <v>87</v>
      </c>
    </row>
    <row r="17" spans="1:9" s="26" customFormat="1">
      <c r="A17" s="252">
        <v>4</v>
      </c>
      <c r="B17" s="672"/>
      <c r="C17" s="253" t="s">
        <v>94</v>
      </c>
      <c r="D17" s="53" t="s">
        <v>95</v>
      </c>
      <c r="E17" s="674"/>
      <c r="F17" s="53" t="s">
        <v>89</v>
      </c>
      <c r="G17" s="53" t="s">
        <v>86</v>
      </c>
      <c r="H17" s="254" t="s">
        <v>90</v>
      </c>
    </row>
    <row r="18" spans="1:9" s="26" customFormat="1">
      <c r="A18" s="252">
        <v>5</v>
      </c>
      <c r="B18" s="672"/>
      <c r="C18" s="253" t="s">
        <v>96</v>
      </c>
      <c r="D18" s="53" t="s">
        <v>97</v>
      </c>
      <c r="E18" s="674"/>
      <c r="F18" s="255" t="s">
        <v>98</v>
      </c>
      <c r="G18" s="53" t="s">
        <v>86</v>
      </c>
      <c r="H18" s="254" t="s">
        <v>90</v>
      </c>
    </row>
    <row r="19" spans="1:9" s="26" customFormat="1">
      <c r="A19" s="252">
        <v>6</v>
      </c>
      <c r="B19" s="672"/>
      <c r="C19" s="253" t="s">
        <v>99</v>
      </c>
      <c r="D19" s="53" t="s">
        <v>100</v>
      </c>
      <c r="E19" s="674"/>
      <c r="F19" s="255" t="s">
        <v>101</v>
      </c>
      <c r="G19" s="53" t="s">
        <v>86</v>
      </c>
      <c r="H19" s="254" t="s">
        <v>90</v>
      </c>
    </row>
    <row r="20" spans="1:9" s="26" customFormat="1">
      <c r="A20" s="252">
        <v>7</v>
      </c>
      <c r="B20" s="672"/>
      <c r="C20" s="253" t="s">
        <v>102</v>
      </c>
      <c r="D20" s="53"/>
      <c r="E20" s="674"/>
      <c r="F20" s="255" t="s">
        <v>103</v>
      </c>
      <c r="G20" s="53" t="s">
        <v>86</v>
      </c>
      <c r="H20" s="254" t="s">
        <v>90</v>
      </c>
    </row>
    <row r="21" spans="1:9" s="26" customFormat="1" ht="15" thickBot="1">
      <c r="A21" s="252">
        <v>8</v>
      </c>
      <c r="B21" s="672"/>
      <c r="C21" s="253" t="s">
        <v>104</v>
      </c>
      <c r="D21" s="53"/>
      <c r="E21" s="674"/>
      <c r="F21" s="53"/>
      <c r="G21" s="53"/>
      <c r="H21" s="254"/>
    </row>
    <row r="22" spans="1:9" s="26" customFormat="1">
      <c r="A22" s="244">
        <v>11</v>
      </c>
      <c r="B22" s="670">
        <v>2</v>
      </c>
      <c r="C22" s="251" t="s">
        <v>105</v>
      </c>
      <c r="D22" s="52" t="s">
        <v>106</v>
      </c>
      <c r="E22" s="675" t="s">
        <v>107</v>
      </c>
      <c r="F22" s="52" t="s">
        <v>85</v>
      </c>
      <c r="G22" s="52" t="s">
        <v>86</v>
      </c>
      <c r="H22" s="246" t="s">
        <v>87</v>
      </c>
    </row>
    <row r="23" spans="1:9" s="26" customFormat="1">
      <c r="A23" s="252">
        <v>12</v>
      </c>
      <c r="B23" s="672"/>
      <c r="C23" s="253" t="s">
        <v>108</v>
      </c>
      <c r="D23" s="53" t="s">
        <v>109</v>
      </c>
      <c r="E23" s="676"/>
      <c r="F23" s="53" t="s">
        <v>89</v>
      </c>
      <c r="G23" s="53" t="s">
        <v>86</v>
      </c>
      <c r="H23" s="254" t="s">
        <v>90</v>
      </c>
      <c r="I23" s="229"/>
    </row>
    <row r="24" spans="1:9" s="26" customFormat="1">
      <c r="A24" s="252">
        <v>13</v>
      </c>
      <c r="B24" s="672"/>
      <c r="C24" s="253" t="s">
        <v>110</v>
      </c>
      <c r="D24" s="53" t="s">
        <v>111</v>
      </c>
      <c r="E24" s="676"/>
      <c r="F24" s="255" t="s">
        <v>98</v>
      </c>
      <c r="G24" s="53" t="s">
        <v>86</v>
      </c>
      <c r="H24" s="254" t="s">
        <v>90</v>
      </c>
    </row>
    <row r="25" spans="1:9" s="26" customFormat="1">
      <c r="A25" s="252">
        <v>14</v>
      </c>
      <c r="B25" s="672"/>
      <c r="C25" s="253" t="s">
        <v>112</v>
      </c>
      <c r="D25" s="53" t="s">
        <v>113</v>
      </c>
      <c r="E25" s="676"/>
      <c r="F25" s="255" t="s">
        <v>101</v>
      </c>
      <c r="G25" s="53" t="s">
        <v>86</v>
      </c>
      <c r="H25" s="254" t="s">
        <v>90</v>
      </c>
    </row>
    <row r="26" spans="1:9" s="26" customFormat="1">
      <c r="A26" s="252">
        <v>15</v>
      </c>
      <c r="B26" s="672"/>
      <c r="C26" s="253" t="s">
        <v>114</v>
      </c>
      <c r="D26" s="53" t="s">
        <v>115</v>
      </c>
      <c r="E26" s="676"/>
      <c r="F26" s="255" t="s">
        <v>103</v>
      </c>
      <c r="G26" s="53" t="s">
        <v>86</v>
      </c>
      <c r="H26" s="254" t="s">
        <v>90</v>
      </c>
    </row>
    <row r="27" spans="1:9" s="26" customFormat="1">
      <c r="A27" s="252">
        <v>16</v>
      </c>
      <c r="B27" s="672"/>
      <c r="C27" s="253" t="s">
        <v>116</v>
      </c>
      <c r="D27" s="53" t="s">
        <v>117</v>
      </c>
      <c r="E27" s="676"/>
      <c r="F27" s="255" t="s">
        <v>118</v>
      </c>
      <c r="G27" s="53" t="s">
        <v>86</v>
      </c>
      <c r="H27" s="254" t="s">
        <v>90</v>
      </c>
    </row>
    <row r="28" spans="1:9" s="26" customFormat="1">
      <c r="A28" s="252">
        <v>17</v>
      </c>
      <c r="B28" s="672"/>
      <c r="C28" s="253" t="s">
        <v>119</v>
      </c>
      <c r="D28" s="53" t="s">
        <v>120</v>
      </c>
      <c r="E28" s="676"/>
      <c r="F28" s="53">
        <v>110</v>
      </c>
      <c r="G28" s="53" t="s">
        <v>86</v>
      </c>
      <c r="H28" s="254" t="s">
        <v>90</v>
      </c>
    </row>
    <row r="29" spans="1:9" s="26" customFormat="1" ht="15" thickBot="1">
      <c r="A29" s="247"/>
      <c r="B29" s="671"/>
      <c r="C29" s="256"/>
      <c r="D29" s="55"/>
      <c r="E29" s="677"/>
      <c r="F29" s="55"/>
      <c r="G29" s="55"/>
      <c r="H29" s="250"/>
    </row>
    <row r="30" spans="1:9" s="26" customFormat="1">
      <c r="B30" s="227"/>
      <c r="C30" s="227"/>
      <c r="E30" s="228"/>
      <c r="F30" s="228"/>
      <c r="G30" s="228"/>
      <c r="H30" s="228"/>
    </row>
    <row r="31" spans="1:9" s="26" customFormat="1">
      <c r="B31" s="226"/>
      <c r="C31" s="227"/>
      <c r="I31" s="229"/>
    </row>
    <row r="32" spans="1:9">
      <c r="A32" s="26"/>
      <c r="B32" s="226"/>
      <c r="C32" s="227"/>
      <c r="D32" s="26"/>
      <c r="E32" s="228"/>
      <c r="F32" s="228"/>
      <c r="G32" s="228"/>
      <c r="H32" s="228"/>
      <c r="I32" s="26"/>
    </row>
    <row r="33" spans="1:9">
      <c r="A33" s="26"/>
      <c r="B33" s="227"/>
      <c r="C33" s="227"/>
      <c r="D33" s="26"/>
      <c r="E33" s="228"/>
      <c r="F33" s="228"/>
      <c r="G33" s="228"/>
      <c r="H33" s="228"/>
      <c r="I33" s="26"/>
    </row>
    <row r="34" spans="1:9">
      <c r="A34" s="26"/>
      <c r="B34" s="227"/>
      <c r="C34" s="227"/>
      <c r="D34" s="26"/>
      <c r="E34" s="228"/>
      <c r="F34" s="228"/>
      <c r="G34" s="228"/>
      <c r="H34" s="228"/>
      <c r="I34" s="26"/>
    </row>
    <row r="35" spans="1:9">
      <c r="A35" s="26"/>
      <c r="B35" s="227"/>
      <c r="C35" s="227"/>
      <c r="D35" s="26"/>
      <c r="E35" s="26"/>
      <c r="F35" s="26"/>
      <c r="G35" s="26"/>
      <c r="H35" s="26"/>
      <c r="I35" s="229"/>
    </row>
    <row r="39" spans="1:9" s="159" customFormat="1"/>
    <row r="42" spans="1:9" ht="15" thickBot="1"/>
    <row r="43" spans="1:9" ht="15" thickBot="1">
      <c r="A43" s="160" t="s">
        <v>66</v>
      </c>
      <c r="B43" s="161" t="s">
        <v>121</v>
      </c>
      <c r="C43" s="161" t="s">
        <v>122</v>
      </c>
    </row>
    <row r="44" spans="1:9" ht="15" thickBot="1">
      <c r="A44" s="162">
        <v>0</v>
      </c>
      <c r="B44" s="163" t="s">
        <v>123</v>
      </c>
      <c r="C44" s="163"/>
    </row>
    <row r="45" spans="1:9" ht="15" thickBot="1">
      <c r="A45" s="164">
        <v>1</v>
      </c>
      <c r="B45" s="165" t="s">
        <v>124</v>
      </c>
      <c r="C45" s="165" t="s">
        <v>125</v>
      </c>
    </row>
    <row r="46" spans="1:9" ht="15" thickBot="1">
      <c r="A46" s="162">
        <v>2</v>
      </c>
      <c r="B46" s="163" t="s">
        <v>126</v>
      </c>
      <c r="C46" s="163"/>
    </row>
    <row r="47" spans="1:9" ht="15" thickBot="1">
      <c r="A47" s="166">
        <v>3</v>
      </c>
      <c r="B47" s="167" t="s">
        <v>127</v>
      </c>
      <c r="C47" s="163"/>
    </row>
    <row r="48" spans="1:9" ht="15" thickBot="1">
      <c r="A48" s="164">
        <v>4</v>
      </c>
      <c r="B48" s="165" t="s">
        <v>128</v>
      </c>
      <c r="C48" s="165" t="s">
        <v>129</v>
      </c>
    </row>
    <row r="49" spans="1:3" ht="15" thickBot="1">
      <c r="A49" s="162">
        <v>5</v>
      </c>
      <c r="B49" s="163" t="s">
        <v>130</v>
      </c>
      <c r="C49" s="163"/>
    </row>
    <row r="50" spans="1:3" ht="15" thickBot="1">
      <c r="A50" s="166">
        <v>6</v>
      </c>
      <c r="B50" s="167" t="s">
        <v>131</v>
      </c>
      <c r="C50" s="163"/>
    </row>
    <row r="51" spans="1:3" ht="15" thickBot="1">
      <c r="A51" s="166">
        <v>7</v>
      </c>
      <c r="B51" s="167" t="s">
        <v>132</v>
      </c>
      <c r="C51" s="163"/>
    </row>
    <row r="55" spans="1:3" s="159" customFormat="1"/>
  </sheetData>
  <mergeCells count="11">
    <mergeCell ref="A5:A6"/>
    <mergeCell ref="B5:B6"/>
    <mergeCell ref="C5:C6"/>
    <mergeCell ref="A7:A8"/>
    <mergeCell ref="B7:B8"/>
    <mergeCell ref="B14:B15"/>
    <mergeCell ref="B16:B21"/>
    <mergeCell ref="E16:E21"/>
    <mergeCell ref="B22:B29"/>
    <mergeCell ref="E22:E29"/>
    <mergeCell ref="E14:E15"/>
  </mergeCells>
  <conditionalFormatting sqref="E1:E3">
    <cfRule type="duplicateValues" dxfId="21" priority="4"/>
  </conditionalFormatting>
  <conditionalFormatting sqref="E4:E11">
    <cfRule type="duplicateValues" dxfId="20" priority="2"/>
  </conditionalFormatting>
  <conditionalFormatting sqref="E12:E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35" activePane="bottomRight" state="frozen"/>
      <selection pane="topRight" activeCell="H1" sqref="H1"/>
      <selection pane="bottomLeft" activeCell="A15" sqref="A15"/>
      <selection pane="bottomRight" activeCell="H7" sqref="H7"/>
    </sheetView>
  </sheetViews>
  <sheetFormatPr defaultColWidth="43.5546875" defaultRowHeight="14.4"/>
  <cols>
    <col min="1" max="1" width="18.5546875" style="282" customWidth="1"/>
    <col min="2" max="2" width="27.5546875" style="282" customWidth="1"/>
    <col min="3" max="3" width="10.44140625" style="282" customWidth="1"/>
    <col min="4" max="4" width="34.44140625" style="282" customWidth="1"/>
    <col min="5" max="5" width="20.5546875" style="282" customWidth="1"/>
    <col min="6" max="6" width="35.5546875" style="282" customWidth="1"/>
    <col min="7" max="7" width="22.33203125" style="282" customWidth="1"/>
    <col min="8" max="8" width="32.6640625" style="282" customWidth="1"/>
    <col min="9" max="9" width="34.44140625" style="282" customWidth="1"/>
    <col min="10" max="10" width="34" style="282" customWidth="1"/>
    <col min="11" max="11" width="27.88671875" style="282" customWidth="1"/>
    <col min="12" max="12" width="23.33203125" style="282" bestFit="1" customWidth="1"/>
    <col min="13" max="13" width="22.6640625" style="282" hidden="1" customWidth="1"/>
    <col min="14" max="16" width="18.33203125" style="282" hidden="1" customWidth="1"/>
    <col min="17" max="17" width="19.33203125" style="282" hidden="1" customWidth="1"/>
    <col min="18" max="18" width="5.5546875" style="282" hidden="1" customWidth="1"/>
    <col min="19" max="19" width="5" style="282" hidden="1" customWidth="1"/>
    <col min="20" max="20" width="8.44140625" style="282" hidden="1" customWidth="1"/>
    <col min="21" max="21" width="9.88671875" style="282" hidden="1" customWidth="1"/>
    <col min="22" max="22" width="8" style="282" hidden="1" customWidth="1"/>
    <col min="23" max="23" width="17.5546875" style="291" hidden="1" customWidth="1"/>
    <col min="24" max="24" width="9" style="282" hidden="1" customWidth="1"/>
    <col min="25" max="25" width="7.109375" style="282" hidden="1" customWidth="1"/>
    <col min="26" max="26" width="5.5546875" style="282" hidden="1" customWidth="1"/>
    <col min="27" max="27" width="13.109375" style="282" customWidth="1"/>
    <col min="28" max="29" width="43.5546875" style="282" hidden="1" customWidth="1"/>
    <col min="30" max="30" width="18.44140625" style="282" hidden="1" customWidth="1"/>
    <col min="31" max="31" width="10" style="282" hidden="1" customWidth="1"/>
    <col min="32" max="32" width="8.88671875" style="282" hidden="1" customWidth="1"/>
    <col min="33" max="33" width="53" style="282" hidden="1" customWidth="1"/>
    <col min="34" max="35" width="43.5546875" style="282" customWidth="1"/>
    <col min="36" max="36" width="18" style="282" customWidth="1"/>
    <col min="37" max="37" width="19.33203125" style="282" customWidth="1"/>
    <col min="38" max="48" width="0" style="282" hidden="1" customWidth="1"/>
    <col min="49" max="49" width="20.33203125" style="282" customWidth="1"/>
    <col min="50" max="50" width="31.88671875" style="282" customWidth="1"/>
    <col min="51" max="51" width="30.88671875" style="282" customWidth="1"/>
    <col min="52" max="16384" width="43.5546875" style="282"/>
  </cols>
  <sheetData>
    <row r="1" spans="1:60">
      <c r="A1" s="289" t="s">
        <v>254</v>
      </c>
      <c r="B1" s="290" t="s">
        <v>2108</v>
      </c>
    </row>
    <row r="2" spans="1:60" ht="15.6">
      <c r="A2" s="289" t="s">
        <v>256</v>
      </c>
      <c r="B2" s="290" t="s">
        <v>2109</v>
      </c>
      <c r="I2" s="292"/>
      <c r="J2" s="293" t="s">
        <v>30</v>
      </c>
    </row>
    <row r="3" spans="1:60" ht="15.6">
      <c r="A3" s="289" t="s">
        <v>258</v>
      </c>
      <c r="B3" s="290" t="s">
        <v>2110</v>
      </c>
      <c r="I3" s="294"/>
      <c r="J3" s="293" t="s">
        <v>31</v>
      </c>
    </row>
    <row r="4" spans="1:60" ht="31.2">
      <c r="A4" s="289" t="s">
        <v>259</v>
      </c>
      <c r="B4" s="290" t="s">
        <v>2111</v>
      </c>
      <c r="I4" s="295"/>
      <c r="J4" s="296" t="s">
        <v>2112</v>
      </c>
    </row>
    <row r="5" spans="1:60" ht="15.6">
      <c r="A5" s="289" t="s">
        <v>261</v>
      </c>
      <c r="B5" s="290"/>
      <c r="I5" s="297"/>
      <c r="J5" s="293" t="s">
        <v>32</v>
      </c>
    </row>
    <row r="6" spans="1:60" ht="15.6">
      <c r="A6" s="289" t="s">
        <v>262</v>
      </c>
      <c r="B6" s="290"/>
      <c r="I6" s="298"/>
      <c r="J6" s="293"/>
    </row>
    <row r="7" spans="1:60" ht="140.4">
      <c r="A7" s="289" t="s">
        <v>263</v>
      </c>
      <c r="B7" s="290" t="s">
        <v>2113</v>
      </c>
      <c r="D7" s="299" t="s">
        <v>62</v>
      </c>
      <c r="I7" s="300"/>
      <c r="J7" s="296"/>
      <c r="L7" s="301"/>
    </row>
    <row r="8" spans="1:60">
      <c r="A8" s="302"/>
      <c r="B8" s="303"/>
      <c r="I8" s="304"/>
      <c r="J8" s="305" t="s">
        <v>35</v>
      </c>
    </row>
    <row r="9" spans="1:60">
      <c r="A9" s="302"/>
      <c r="B9" s="303"/>
      <c r="I9" s="306"/>
      <c r="J9" s="307" t="s">
        <v>2114</v>
      </c>
    </row>
    <row r="10" spans="1:60">
      <c r="A10" s="302"/>
      <c r="B10" s="303"/>
      <c r="I10" s="308"/>
      <c r="J10" s="307"/>
    </row>
    <row r="11" spans="1:60" ht="15.6" customHeight="1"/>
    <row r="12" spans="1:60">
      <c r="A12" s="301" t="s">
        <v>268</v>
      </c>
      <c r="B12" s="301" t="s">
        <v>269</v>
      </c>
      <c r="C12" s="301" t="s">
        <v>269</v>
      </c>
      <c r="D12" s="301" t="s">
        <v>2115</v>
      </c>
      <c r="E12" s="309"/>
      <c r="F12" s="301"/>
      <c r="G12" s="301"/>
      <c r="H12" s="310" t="s">
        <v>272</v>
      </c>
      <c r="I12" s="284" t="s">
        <v>272</v>
      </c>
      <c r="J12" s="284" t="s">
        <v>272</v>
      </c>
      <c r="K12" s="284" t="s">
        <v>272</v>
      </c>
      <c r="L12" s="284" t="s">
        <v>272</v>
      </c>
      <c r="M12" s="284" t="s">
        <v>272</v>
      </c>
      <c r="N12" s="284" t="s">
        <v>272</v>
      </c>
      <c r="O12" s="284" t="s">
        <v>272</v>
      </c>
      <c r="P12" s="284" t="s">
        <v>272</v>
      </c>
      <c r="Q12" s="284" t="s">
        <v>272</v>
      </c>
      <c r="R12" s="284" t="s">
        <v>2116</v>
      </c>
      <c r="S12" s="284" t="s">
        <v>2117</v>
      </c>
      <c r="T12" s="284" t="s">
        <v>2118</v>
      </c>
      <c r="U12" s="284"/>
      <c r="V12" s="284" t="s">
        <v>2119</v>
      </c>
      <c r="W12" s="311" t="s">
        <v>2120</v>
      </c>
      <c r="X12" s="284" t="s">
        <v>2121</v>
      </c>
      <c r="Y12" s="284"/>
      <c r="Z12" s="284" t="s">
        <v>2122</v>
      </c>
      <c r="AA12" s="284" t="s">
        <v>272</v>
      </c>
      <c r="AB12" s="284" t="s">
        <v>272</v>
      </c>
      <c r="AC12" s="284" t="s">
        <v>272</v>
      </c>
      <c r="AD12" s="284" t="s">
        <v>272</v>
      </c>
      <c r="AE12" s="284" t="s">
        <v>272</v>
      </c>
      <c r="AF12" s="284" t="s">
        <v>272</v>
      </c>
      <c r="AG12" s="284" t="s">
        <v>272</v>
      </c>
      <c r="AH12" s="284" t="s">
        <v>272</v>
      </c>
      <c r="AI12" s="284" t="s">
        <v>273</v>
      </c>
      <c r="AJ12" s="284" t="s">
        <v>273</v>
      </c>
      <c r="AK12" s="284" t="s">
        <v>272</v>
      </c>
      <c r="AL12" s="301" t="s">
        <v>272</v>
      </c>
      <c r="AM12" s="301" t="s">
        <v>272</v>
      </c>
      <c r="AN12" s="301" t="s">
        <v>274</v>
      </c>
      <c r="AO12" s="301" t="s">
        <v>274</v>
      </c>
      <c r="AP12" s="301" t="s">
        <v>275</v>
      </c>
      <c r="AQ12" s="301" t="s">
        <v>273</v>
      </c>
      <c r="AR12" s="301" t="s">
        <v>273</v>
      </c>
      <c r="AS12" s="301" t="s">
        <v>272</v>
      </c>
      <c r="AT12" s="301" t="s">
        <v>272</v>
      </c>
      <c r="AU12" s="301" t="s">
        <v>274</v>
      </c>
      <c r="AV12" s="301" t="s">
        <v>276</v>
      </c>
      <c r="AW12" s="301" t="s">
        <v>2123</v>
      </c>
      <c r="AX12" s="301" t="s">
        <v>255</v>
      </c>
      <c r="AY12" s="301" t="s">
        <v>2124</v>
      </c>
      <c r="AZ12" s="301" t="s">
        <v>276</v>
      </c>
    </row>
    <row r="13" spans="1:60" ht="15.9" customHeight="1">
      <c r="A13" s="285" t="s">
        <v>277</v>
      </c>
      <c r="B13" s="285" t="s">
        <v>278</v>
      </c>
      <c r="C13" s="285" t="s">
        <v>279</v>
      </c>
      <c r="D13" s="285" t="s">
        <v>2125</v>
      </c>
      <c r="E13" s="312"/>
      <c r="F13" s="285" t="s">
        <v>2126</v>
      </c>
      <c r="G13" s="285" t="s">
        <v>1772</v>
      </c>
      <c r="H13" s="313" t="s">
        <v>2127</v>
      </c>
      <c r="I13" s="285" t="s">
        <v>283</v>
      </c>
      <c r="J13" s="285" t="s">
        <v>284</v>
      </c>
      <c r="K13" s="285" t="s">
        <v>285</v>
      </c>
      <c r="L13" s="285" t="s">
        <v>286</v>
      </c>
      <c r="M13" s="285" t="s">
        <v>287</v>
      </c>
      <c r="N13" s="285" t="s">
        <v>288</v>
      </c>
      <c r="O13" s="285" t="s">
        <v>289</v>
      </c>
      <c r="P13" s="285" t="s">
        <v>290</v>
      </c>
      <c r="Q13" s="285" t="s">
        <v>291</v>
      </c>
      <c r="R13" s="285"/>
      <c r="S13" s="285"/>
      <c r="T13" s="285"/>
      <c r="U13" s="285"/>
      <c r="V13" s="285"/>
      <c r="W13" s="314"/>
      <c r="X13" s="285"/>
      <c r="Y13" s="285"/>
      <c r="Z13" s="285"/>
      <c r="AA13" s="285" t="s">
        <v>276</v>
      </c>
      <c r="AB13" s="285" t="s">
        <v>276</v>
      </c>
      <c r="AC13" s="285" t="s">
        <v>276</v>
      </c>
      <c r="AD13" s="285" t="s">
        <v>276</v>
      </c>
      <c r="AE13" s="285" t="s">
        <v>276</v>
      </c>
      <c r="AF13" s="285" t="s">
        <v>276</v>
      </c>
      <c r="AG13" s="285" t="s">
        <v>276</v>
      </c>
      <c r="AH13" s="285" t="s">
        <v>292</v>
      </c>
      <c r="AI13" s="285" t="s">
        <v>293</v>
      </c>
      <c r="AJ13" s="285" t="s">
        <v>294</v>
      </c>
      <c r="AK13" s="285" t="s">
        <v>295</v>
      </c>
      <c r="AL13" s="285" t="s">
        <v>296</v>
      </c>
      <c r="AM13" s="285" t="s">
        <v>297</v>
      </c>
      <c r="AN13" s="285" t="s">
        <v>298</v>
      </c>
      <c r="AO13" s="285" t="s">
        <v>299</v>
      </c>
      <c r="AP13" s="285" t="s">
        <v>300</v>
      </c>
      <c r="AQ13" s="285" t="s">
        <v>301</v>
      </c>
      <c r="AR13" s="285" t="s">
        <v>302</v>
      </c>
      <c r="AS13" s="285" t="s">
        <v>303</v>
      </c>
      <c r="AT13" s="285" t="s">
        <v>304</v>
      </c>
      <c r="AU13" s="285" t="s">
        <v>305</v>
      </c>
      <c r="AV13" s="285" t="s">
        <v>306</v>
      </c>
      <c r="AW13" s="285" t="s">
        <v>307</v>
      </c>
      <c r="AX13" s="285" t="s">
        <v>2128</v>
      </c>
      <c r="AY13" s="285"/>
      <c r="AZ13" s="285" t="s">
        <v>276</v>
      </c>
      <c r="BA13" s="285" t="s">
        <v>2129</v>
      </c>
      <c r="BB13" s="315" t="s">
        <v>2130</v>
      </c>
      <c r="BC13" s="315" t="s">
        <v>2131</v>
      </c>
    </row>
    <row r="14" spans="1:60" ht="14.4" customHeight="1" thickBot="1">
      <c r="A14" s="286" t="s">
        <v>133</v>
      </c>
      <c r="B14" s="286" t="s">
        <v>308</v>
      </c>
      <c r="C14" s="286" t="s">
        <v>279</v>
      </c>
      <c r="D14" s="286" t="s">
        <v>2132</v>
      </c>
      <c r="E14" s="316" t="s">
        <v>510</v>
      </c>
      <c r="F14" s="315"/>
      <c r="G14" s="315"/>
      <c r="H14" s="317" t="s">
        <v>314</v>
      </c>
      <c r="I14" s="286" t="s">
        <v>315</v>
      </c>
      <c r="J14" s="286" t="s">
        <v>316</v>
      </c>
      <c r="K14" s="286" t="s">
        <v>317</v>
      </c>
      <c r="L14" s="286" t="s">
        <v>318</v>
      </c>
      <c r="M14" s="286" t="s">
        <v>319</v>
      </c>
      <c r="N14" s="315" t="s">
        <v>320</v>
      </c>
      <c r="O14" s="315" t="s">
        <v>321</v>
      </c>
      <c r="P14" s="315" t="s">
        <v>322</v>
      </c>
      <c r="Q14" s="315" t="s">
        <v>323</v>
      </c>
      <c r="R14" s="286"/>
      <c r="S14" s="286"/>
      <c r="T14" s="286"/>
      <c r="U14" s="286"/>
      <c r="V14" s="286"/>
      <c r="W14" s="318"/>
      <c r="X14" s="286"/>
      <c r="Y14" s="286"/>
      <c r="Z14" s="286"/>
      <c r="AA14" s="315" t="s">
        <v>324</v>
      </c>
      <c r="AB14" s="315" t="s">
        <v>325</v>
      </c>
      <c r="AC14" s="315" t="s">
        <v>326</v>
      </c>
      <c r="AD14" s="315" t="s">
        <v>327</v>
      </c>
      <c r="AE14" s="315" t="s">
        <v>328</v>
      </c>
      <c r="AF14" s="315" t="s">
        <v>329</v>
      </c>
      <c r="AG14" s="315" t="s">
        <v>330</v>
      </c>
      <c r="AH14" s="315" t="s">
        <v>292</v>
      </c>
      <c r="AI14" s="315" t="s">
        <v>331</v>
      </c>
      <c r="AJ14" s="315" t="s">
        <v>332</v>
      </c>
      <c r="AK14" s="315" t="s">
        <v>333</v>
      </c>
      <c r="AL14" s="315" t="s">
        <v>334</v>
      </c>
      <c r="AM14" s="315" t="s">
        <v>335</v>
      </c>
      <c r="AN14" s="315" t="s">
        <v>336</v>
      </c>
      <c r="AO14" s="315" t="s">
        <v>337</v>
      </c>
      <c r="AP14" s="315" t="s">
        <v>338</v>
      </c>
      <c r="AQ14" s="315" t="s">
        <v>339</v>
      </c>
      <c r="AR14" s="315" t="s">
        <v>340</v>
      </c>
      <c r="AS14" s="315" t="s">
        <v>341</v>
      </c>
      <c r="AT14" s="315" t="s">
        <v>342</v>
      </c>
      <c r="AU14" s="315" t="s">
        <v>343</v>
      </c>
      <c r="AV14" s="315" t="s">
        <v>344</v>
      </c>
      <c r="AW14" s="315" t="s">
        <v>345</v>
      </c>
      <c r="AX14" s="315" t="s">
        <v>345</v>
      </c>
      <c r="AY14" s="315" t="s">
        <v>2133</v>
      </c>
      <c r="AZ14" s="315" t="s">
        <v>346</v>
      </c>
      <c r="BA14" s="315" t="s">
        <v>347</v>
      </c>
      <c r="BB14" s="315" t="s">
        <v>348</v>
      </c>
      <c r="BC14" s="315" t="s">
        <v>350</v>
      </c>
      <c r="BD14" s="315" t="s">
        <v>351</v>
      </c>
      <c r="BE14" s="315" t="s">
        <v>4</v>
      </c>
      <c r="BF14" s="315" t="s">
        <v>2134</v>
      </c>
      <c r="BG14" s="315" t="s">
        <v>352</v>
      </c>
      <c r="BH14" s="315" t="s">
        <v>353</v>
      </c>
    </row>
    <row r="15" spans="1:60">
      <c r="A15" s="319" t="s">
        <v>354</v>
      </c>
      <c r="B15" s="320" t="s">
        <v>355</v>
      </c>
      <c r="C15" s="272" t="s">
        <v>356</v>
      </c>
      <c r="D15" s="319" t="s">
        <v>357</v>
      </c>
      <c r="E15" s="321"/>
      <c r="F15" s="322"/>
      <c r="G15" s="322"/>
      <c r="H15" s="323" t="s">
        <v>360</v>
      </c>
      <c r="I15" s="324" t="s">
        <v>361</v>
      </c>
      <c r="J15" s="409" t="s">
        <v>362</v>
      </c>
      <c r="K15" s="324"/>
      <c r="L15" s="325"/>
      <c r="M15" s="326"/>
      <c r="N15" s="279"/>
      <c r="O15" s="277"/>
      <c r="P15" s="277"/>
      <c r="Q15" s="327"/>
      <c r="R15" s="277"/>
      <c r="S15" s="277"/>
      <c r="T15" s="277"/>
      <c r="U15" s="277"/>
      <c r="V15" s="277"/>
      <c r="W15" s="328"/>
      <c r="X15" s="277"/>
      <c r="Y15" s="279"/>
      <c r="Z15" s="279"/>
      <c r="AA15" s="271" t="s">
        <v>363</v>
      </c>
      <c r="AB15" s="283"/>
      <c r="AC15" s="283" t="s">
        <v>368</v>
      </c>
      <c r="AD15" s="283" t="s">
        <v>368</v>
      </c>
      <c r="AE15" s="283" t="s">
        <v>368</v>
      </c>
      <c r="AF15" s="283" t="s">
        <v>368</v>
      </c>
      <c r="AG15" s="283" t="s">
        <v>368</v>
      </c>
      <c r="AH15" s="283" t="s">
        <v>364</v>
      </c>
      <c r="AI15" s="283" t="s">
        <v>365</v>
      </c>
      <c r="AJ15" s="283" t="s">
        <v>366</v>
      </c>
      <c r="AK15" s="283" t="s">
        <v>367</v>
      </c>
      <c r="AL15" s="283" t="s">
        <v>368</v>
      </c>
      <c r="AM15" s="283" t="s">
        <v>368</v>
      </c>
      <c r="AN15" s="283" t="s">
        <v>368</v>
      </c>
      <c r="AO15" s="283" t="s">
        <v>368</v>
      </c>
      <c r="AP15" s="283" t="s">
        <v>369</v>
      </c>
      <c r="AQ15" s="283" t="s">
        <v>368</v>
      </c>
      <c r="AR15" s="283" t="s">
        <v>368</v>
      </c>
      <c r="AS15" s="283" t="s">
        <v>368</v>
      </c>
      <c r="AT15" s="283" t="s">
        <v>422</v>
      </c>
      <c r="AU15" s="283" t="s">
        <v>368</v>
      </c>
      <c r="AV15" s="283"/>
      <c r="AW15" s="283" t="s">
        <v>358</v>
      </c>
      <c r="AX15" s="283" t="str">
        <f>VLOOKUP(CONCATENATE("xx",A15),'[1]WCL-PCD-NP GPIO'!$B$8:$AQ$217,42,FALSE)</f>
        <v>Native F1/GP-In</v>
      </c>
      <c r="AY15" s="283" t="b">
        <f>AW15=AX15</f>
        <v>1</v>
      </c>
      <c r="AZ15" s="283"/>
      <c r="BA15" s="283"/>
      <c r="BB15" s="283"/>
      <c r="BC15" s="283"/>
      <c r="BD15" s="283" t="s">
        <v>370</v>
      </c>
      <c r="BE15" s="283"/>
      <c r="BF15" s="283"/>
      <c r="BG15" s="283"/>
      <c r="BH15" s="283"/>
    </row>
    <row r="16" spans="1:60">
      <c r="A16" s="270" t="s">
        <v>371</v>
      </c>
      <c r="B16" s="271" t="s">
        <v>355</v>
      </c>
      <c r="C16" s="272" t="s">
        <v>356</v>
      </c>
      <c r="D16" s="270" t="s">
        <v>372</v>
      </c>
      <c r="E16" s="329"/>
      <c r="F16" s="273"/>
      <c r="G16" s="273"/>
      <c r="H16" s="276" t="s">
        <v>373</v>
      </c>
      <c r="I16" s="277" t="s">
        <v>374</v>
      </c>
      <c r="J16" s="304" t="s">
        <v>375</v>
      </c>
      <c r="K16" s="277"/>
      <c r="L16" s="278"/>
      <c r="M16" s="330"/>
      <c r="N16" s="279"/>
      <c r="O16" s="277"/>
      <c r="P16" s="277"/>
      <c r="Q16" s="327"/>
      <c r="R16" s="277"/>
      <c r="S16" s="277"/>
      <c r="T16" s="277"/>
      <c r="U16" s="277"/>
      <c r="V16" s="277"/>
      <c r="W16" s="328"/>
      <c r="X16" s="277"/>
      <c r="Y16" s="279"/>
      <c r="Z16" s="279"/>
      <c r="AA16" s="271" t="s">
        <v>363</v>
      </c>
      <c r="AB16" s="283" t="s">
        <v>368</v>
      </c>
      <c r="AC16" s="283" t="s">
        <v>368</v>
      </c>
      <c r="AD16" s="283" t="s">
        <v>368</v>
      </c>
      <c r="AE16" s="283" t="s">
        <v>368</v>
      </c>
      <c r="AF16" s="283" t="s">
        <v>368</v>
      </c>
      <c r="AG16" s="283" t="s">
        <v>368</v>
      </c>
      <c r="AH16" s="283" t="s">
        <v>364</v>
      </c>
      <c r="AI16" s="283" t="s">
        <v>365</v>
      </c>
      <c r="AJ16" s="283" t="s">
        <v>366</v>
      </c>
      <c r="AK16" s="283" t="s">
        <v>367</v>
      </c>
      <c r="AL16" s="283" t="s">
        <v>368</v>
      </c>
      <c r="AM16" s="283" t="s">
        <v>368</v>
      </c>
      <c r="AN16" s="283" t="s">
        <v>368</v>
      </c>
      <c r="AO16" s="283" t="s">
        <v>368</v>
      </c>
      <c r="AP16" s="283" t="s">
        <v>376</v>
      </c>
      <c r="AQ16" s="283" t="s">
        <v>368</v>
      </c>
      <c r="AR16" s="283" t="s">
        <v>368</v>
      </c>
      <c r="AS16" s="283" t="s">
        <v>368</v>
      </c>
      <c r="AT16" s="283" t="s">
        <v>422</v>
      </c>
      <c r="AU16" s="283" t="s">
        <v>368</v>
      </c>
      <c r="AV16" s="283"/>
      <c r="AW16" s="283" t="s">
        <v>358</v>
      </c>
      <c r="AX16" s="283" t="str">
        <f>VLOOKUP(CONCATENATE("xx",A16),'[1]WCL-PCD-NP GPIO'!$B$8:$AQ$217,42,FALSE)</f>
        <v>Native F1/GP-In</v>
      </c>
      <c r="AY16" s="283" t="b">
        <f t="shared" ref="AY16:AY81" si="0">AW16=AX16</f>
        <v>1</v>
      </c>
      <c r="AZ16" s="283"/>
      <c r="BA16" s="283"/>
      <c r="BB16" s="283"/>
      <c r="BC16" s="283"/>
      <c r="BD16" s="283" t="s">
        <v>370</v>
      </c>
      <c r="BE16" s="283"/>
      <c r="BF16" s="283"/>
      <c r="BG16" s="283"/>
      <c r="BH16" s="283"/>
    </row>
    <row r="17" spans="1:60">
      <c r="A17" s="270" t="s">
        <v>377</v>
      </c>
      <c r="B17" s="271" t="s">
        <v>355</v>
      </c>
      <c r="C17" s="272" t="s">
        <v>356</v>
      </c>
      <c r="D17" s="270" t="s">
        <v>378</v>
      </c>
      <c r="E17" s="329"/>
      <c r="F17" s="273"/>
      <c r="G17" s="273"/>
      <c r="H17" s="276" t="s">
        <v>380</v>
      </c>
      <c r="I17" s="277" t="s">
        <v>381</v>
      </c>
      <c r="J17" s="304" t="s">
        <v>382</v>
      </c>
      <c r="K17" s="277"/>
      <c r="L17" s="278"/>
      <c r="M17" s="330"/>
      <c r="N17" s="279"/>
      <c r="O17" s="277"/>
      <c r="P17" s="277"/>
      <c r="Q17" s="327"/>
      <c r="R17" s="277"/>
      <c r="S17" s="277"/>
      <c r="T17" s="277"/>
      <c r="U17" s="277"/>
      <c r="V17" s="277"/>
      <c r="W17" s="328"/>
      <c r="X17" s="277"/>
      <c r="Y17" s="279"/>
      <c r="Z17" s="279"/>
      <c r="AA17" s="271" t="s">
        <v>363</v>
      </c>
      <c r="AB17" s="283" t="s">
        <v>368</v>
      </c>
      <c r="AC17" s="283" t="s">
        <v>368</v>
      </c>
      <c r="AD17" s="283" t="s">
        <v>368</v>
      </c>
      <c r="AE17" s="283" t="s">
        <v>368</v>
      </c>
      <c r="AF17" s="283" t="s">
        <v>368</v>
      </c>
      <c r="AG17" s="283" t="s">
        <v>368</v>
      </c>
      <c r="AH17" s="283" t="s">
        <v>364</v>
      </c>
      <c r="AI17" s="283" t="s">
        <v>365</v>
      </c>
      <c r="AJ17" s="283" t="s">
        <v>366</v>
      </c>
      <c r="AK17" s="283" t="s">
        <v>367</v>
      </c>
      <c r="AL17" s="283" t="s">
        <v>368</v>
      </c>
      <c r="AM17" s="283" t="s">
        <v>368</v>
      </c>
      <c r="AN17" s="283" t="s">
        <v>368</v>
      </c>
      <c r="AO17" s="283" t="s">
        <v>368</v>
      </c>
      <c r="AP17" s="283" t="s">
        <v>383</v>
      </c>
      <c r="AQ17" s="283" t="s">
        <v>368</v>
      </c>
      <c r="AR17" s="283" t="s">
        <v>368</v>
      </c>
      <c r="AS17" s="283" t="s">
        <v>368</v>
      </c>
      <c r="AT17" s="283" t="s">
        <v>422</v>
      </c>
      <c r="AU17" s="283" t="s">
        <v>368</v>
      </c>
      <c r="AV17" s="283"/>
      <c r="AW17" s="283" t="s">
        <v>379</v>
      </c>
      <c r="AX17" s="283" t="str">
        <f>VLOOKUP(CONCATENATE("xx",A17),'[1]WCL-PCD-NP GPIO'!$B$8:$AQ$217,42,FALSE)</f>
        <v>Native F1/Native F2</v>
      </c>
      <c r="AY17" s="283" t="b">
        <f t="shared" si="0"/>
        <v>1</v>
      </c>
      <c r="AZ17" s="283"/>
      <c r="BA17" s="283"/>
      <c r="BB17" s="283"/>
      <c r="BC17" s="283"/>
      <c r="BD17" s="283" t="s">
        <v>370</v>
      </c>
      <c r="BE17" s="283"/>
      <c r="BF17" s="283"/>
      <c r="BG17" s="283"/>
      <c r="BH17" s="283"/>
    </row>
    <row r="18" spans="1:60">
      <c r="A18" s="270" t="s">
        <v>384</v>
      </c>
      <c r="B18" s="271" t="s">
        <v>355</v>
      </c>
      <c r="C18" s="272" t="s">
        <v>356</v>
      </c>
      <c r="D18" s="270" t="s">
        <v>385</v>
      </c>
      <c r="E18" s="329"/>
      <c r="F18" s="273"/>
      <c r="G18" s="273"/>
      <c r="H18" s="276" t="s">
        <v>386</v>
      </c>
      <c r="I18" s="277" t="s">
        <v>387</v>
      </c>
      <c r="J18" s="304" t="s">
        <v>388</v>
      </c>
      <c r="K18" s="277"/>
      <c r="L18" s="278"/>
      <c r="M18" s="330"/>
      <c r="N18" s="279"/>
      <c r="O18" s="277"/>
      <c r="P18" s="277"/>
      <c r="Q18" s="327"/>
      <c r="R18" s="277"/>
      <c r="S18" s="277"/>
      <c r="T18" s="277"/>
      <c r="U18" s="277"/>
      <c r="V18" s="277"/>
      <c r="W18" s="328"/>
      <c r="X18" s="277"/>
      <c r="Y18" s="279"/>
      <c r="Z18" s="279"/>
      <c r="AA18" s="271" t="s">
        <v>363</v>
      </c>
      <c r="AB18" s="283" t="s">
        <v>368</v>
      </c>
      <c r="AC18" s="283" t="s">
        <v>368</v>
      </c>
      <c r="AD18" s="283" t="s">
        <v>368</v>
      </c>
      <c r="AE18" s="283" t="s">
        <v>368</v>
      </c>
      <c r="AF18" s="283" t="s">
        <v>368</v>
      </c>
      <c r="AG18" s="283" t="s">
        <v>368</v>
      </c>
      <c r="AH18" s="283" t="s">
        <v>364</v>
      </c>
      <c r="AI18" s="283" t="s">
        <v>365</v>
      </c>
      <c r="AJ18" s="283" t="s">
        <v>366</v>
      </c>
      <c r="AK18" s="283" t="s">
        <v>367</v>
      </c>
      <c r="AL18" s="283" t="s">
        <v>368</v>
      </c>
      <c r="AM18" s="283" t="s">
        <v>368</v>
      </c>
      <c r="AN18" s="283" t="s">
        <v>368</v>
      </c>
      <c r="AO18" s="283" t="s">
        <v>368</v>
      </c>
      <c r="AP18" s="283" t="s">
        <v>389</v>
      </c>
      <c r="AQ18" s="283" t="s">
        <v>368</v>
      </c>
      <c r="AR18" s="283" t="s">
        <v>368</v>
      </c>
      <c r="AS18" s="283" t="s">
        <v>368</v>
      </c>
      <c r="AT18" s="283" t="s">
        <v>422</v>
      </c>
      <c r="AU18" s="283" t="s">
        <v>368</v>
      </c>
      <c r="AV18" s="283"/>
      <c r="AW18" s="283" t="s">
        <v>379</v>
      </c>
      <c r="AX18" s="283" t="str">
        <f>VLOOKUP(CONCATENATE("xx",A18),'[1]WCL-PCD-NP GPIO'!$B$8:$AQ$217,42,FALSE)</f>
        <v>Native F1/GP-In</v>
      </c>
      <c r="AY18" s="283" t="b">
        <f t="shared" si="0"/>
        <v>0</v>
      </c>
      <c r="AZ18" s="283"/>
      <c r="BA18" s="283"/>
      <c r="BB18" s="283"/>
      <c r="BC18" s="283"/>
      <c r="BD18" s="283" t="s">
        <v>370</v>
      </c>
      <c r="BE18" s="283"/>
      <c r="BF18" s="283"/>
      <c r="BG18" s="283"/>
      <c r="BH18" s="283"/>
    </row>
    <row r="19" spans="1:60">
      <c r="A19" s="270" t="s">
        <v>390</v>
      </c>
      <c r="B19" s="271" t="s">
        <v>355</v>
      </c>
      <c r="C19" s="272" t="s">
        <v>356</v>
      </c>
      <c r="D19" s="270" t="s">
        <v>391</v>
      </c>
      <c r="E19" s="329"/>
      <c r="F19" s="273"/>
      <c r="G19" s="273"/>
      <c r="H19" s="276" t="s">
        <v>392</v>
      </c>
      <c r="I19" s="277" t="s">
        <v>393</v>
      </c>
      <c r="J19" s="304" t="s">
        <v>394</v>
      </c>
      <c r="K19" s="277"/>
      <c r="L19" s="278"/>
      <c r="M19" s="330"/>
      <c r="N19" s="279"/>
      <c r="O19" s="277"/>
      <c r="P19" s="277"/>
      <c r="Q19" s="327"/>
      <c r="R19" s="277"/>
      <c r="S19" s="277"/>
      <c r="T19" s="277" t="s">
        <v>2135</v>
      </c>
      <c r="U19" s="277" t="s">
        <v>2136</v>
      </c>
      <c r="V19" s="277"/>
      <c r="W19" s="331" t="s">
        <v>2137</v>
      </c>
      <c r="X19" s="277"/>
      <c r="Y19" s="279"/>
      <c r="Z19" s="279"/>
      <c r="AA19" s="271" t="s">
        <v>363</v>
      </c>
      <c r="AB19" s="283" t="s">
        <v>368</v>
      </c>
      <c r="AC19" s="283" t="s">
        <v>368</v>
      </c>
      <c r="AD19" s="283" t="s">
        <v>368</v>
      </c>
      <c r="AE19" s="283" t="s">
        <v>368</v>
      </c>
      <c r="AF19" s="283" t="s">
        <v>368</v>
      </c>
      <c r="AG19" s="283" t="s">
        <v>368</v>
      </c>
      <c r="AH19" s="283" t="s">
        <v>364</v>
      </c>
      <c r="AI19" s="283" t="s">
        <v>365</v>
      </c>
      <c r="AJ19" s="283" t="s">
        <v>366</v>
      </c>
      <c r="AK19" s="283" t="s">
        <v>367</v>
      </c>
      <c r="AL19" s="283" t="s">
        <v>368</v>
      </c>
      <c r="AM19" s="283" t="s">
        <v>368</v>
      </c>
      <c r="AN19" s="283" t="s">
        <v>368</v>
      </c>
      <c r="AO19" s="283" t="s">
        <v>368</v>
      </c>
      <c r="AP19" s="283" t="s">
        <v>395</v>
      </c>
      <c r="AQ19" s="283" t="s">
        <v>368</v>
      </c>
      <c r="AR19" s="283" t="s">
        <v>368</v>
      </c>
      <c r="AS19" s="283" t="s">
        <v>368</v>
      </c>
      <c r="AT19" s="283" t="s">
        <v>422</v>
      </c>
      <c r="AU19" s="283" t="s">
        <v>368</v>
      </c>
      <c r="AV19" s="283"/>
      <c r="AW19" s="283" t="s">
        <v>358</v>
      </c>
      <c r="AX19" s="283" t="str">
        <f>VLOOKUP(CONCATENATE("xx",A19),'[1]WCL-PCD-NP GPIO'!$B$8:$AQ$217,42,FALSE)</f>
        <v>Native F1/GP-In</v>
      </c>
      <c r="AY19" s="283" t="b">
        <f t="shared" si="0"/>
        <v>1</v>
      </c>
      <c r="AZ19" s="283"/>
      <c r="BA19" s="283"/>
      <c r="BB19" s="283"/>
      <c r="BC19" s="283"/>
      <c r="BD19" s="283" t="s">
        <v>370</v>
      </c>
      <c r="BE19" s="283"/>
      <c r="BF19" s="283"/>
      <c r="BG19" s="283"/>
      <c r="BH19" s="283"/>
    </row>
    <row r="20" spans="1:60">
      <c r="A20" s="270" t="s">
        <v>396</v>
      </c>
      <c r="B20" s="271" t="s">
        <v>355</v>
      </c>
      <c r="C20" s="272" t="s">
        <v>356</v>
      </c>
      <c r="D20" s="270" t="s">
        <v>397</v>
      </c>
      <c r="E20" s="329"/>
      <c r="F20" s="273"/>
      <c r="G20" s="273"/>
      <c r="H20" s="276" t="s">
        <v>398</v>
      </c>
      <c r="I20" s="277" t="s">
        <v>399</v>
      </c>
      <c r="J20" s="304" t="s">
        <v>400</v>
      </c>
      <c r="K20" s="277"/>
      <c r="L20" s="278"/>
      <c r="M20" s="330"/>
      <c r="N20" s="279"/>
      <c r="O20" s="277"/>
      <c r="P20" s="277"/>
      <c r="Q20" s="327"/>
      <c r="R20" s="277"/>
      <c r="S20" s="277"/>
      <c r="T20" s="269"/>
      <c r="U20" s="269"/>
      <c r="V20" s="269"/>
      <c r="W20" s="332"/>
      <c r="X20" s="277"/>
      <c r="Y20" s="279"/>
      <c r="Z20" s="279"/>
      <c r="AA20" s="271" t="s">
        <v>363</v>
      </c>
      <c r="AB20" s="283" t="s">
        <v>368</v>
      </c>
      <c r="AC20" s="283" t="s">
        <v>368</v>
      </c>
      <c r="AD20" s="283" t="s">
        <v>368</v>
      </c>
      <c r="AE20" s="283" t="s">
        <v>368</v>
      </c>
      <c r="AF20" s="283" t="s">
        <v>368</v>
      </c>
      <c r="AG20" s="283" t="s">
        <v>368</v>
      </c>
      <c r="AH20" s="283" t="s">
        <v>364</v>
      </c>
      <c r="AI20" s="283" t="s">
        <v>365</v>
      </c>
      <c r="AJ20" s="283" t="s">
        <v>366</v>
      </c>
      <c r="AK20" s="283" t="s">
        <v>367</v>
      </c>
      <c r="AL20" s="283" t="s">
        <v>368</v>
      </c>
      <c r="AM20" s="283" t="s">
        <v>368</v>
      </c>
      <c r="AN20" s="283" t="s">
        <v>368</v>
      </c>
      <c r="AO20" s="283" t="s">
        <v>368</v>
      </c>
      <c r="AP20" s="283" t="s">
        <v>401</v>
      </c>
      <c r="AQ20" s="283" t="s">
        <v>368</v>
      </c>
      <c r="AR20" s="283" t="s">
        <v>368</v>
      </c>
      <c r="AS20" s="283" t="s">
        <v>368</v>
      </c>
      <c r="AT20" s="283" t="s">
        <v>422</v>
      </c>
      <c r="AU20" s="283" t="s">
        <v>368</v>
      </c>
      <c r="AV20" s="283"/>
      <c r="AW20" s="283" t="s">
        <v>358</v>
      </c>
      <c r="AX20" s="283" t="str">
        <f>VLOOKUP(CONCATENATE("xx",A20),'[1]WCL-PCD-NP GPIO'!$B$8:$AQ$217,42,FALSE)</f>
        <v>Native F1/GP-In</v>
      </c>
      <c r="AY20" s="283" t="b">
        <f t="shared" si="0"/>
        <v>1</v>
      </c>
      <c r="AZ20" s="283"/>
      <c r="BA20" s="283"/>
      <c r="BB20" s="283"/>
      <c r="BC20" s="283"/>
      <c r="BD20" s="283" t="s">
        <v>370</v>
      </c>
      <c r="BE20" s="283"/>
      <c r="BF20" s="283"/>
      <c r="BG20" s="283"/>
      <c r="BH20" s="283"/>
    </row>
    <row r="21" spans="1:60">
      <c r="A21" s="270" t="s">
        <v>402</v>
      </c>
      <c r="B21" s="271" t="s">
        <v>355</v>
      </c>
      <c r="C21" s="272" t="s">
        <v>356</v>
      </c>
      <c r="D21" s="270" t="s">
        <v>403</v>
      </c>
      <c r="E21" s="329"/>
      <c r="F21" s="273"/>
      <c r="G21" s="273"/>
      <c r="H21" s="276" t="s">
        <v>404</v>
      </c>
      <c r="I21" s="277" t="s">
        <v>405</v>
      </c>
      <c r="J21" s="304" t="s">
        <v>406</v>
      </c>
      <c r="K21" s="277"/>
      <c r="L21" s="278"/>
      <c r="M21" s="330"/>
      <c r="N21" s="279"/>
      <c r="O21" s="277"/>
      <c r="P21" s="277"/>
      <c r="Q21" s="327"/>
      <c r="R21" s="277"/>
      <c r="S21" s="277"/>
      <c r="T21" s="277" t="s">
        <v>2135</v>
      </c>
      <c r="U21" s="277" t="s">
        <v>2136</v>
      </c>
      <c r="V21" s="277"/>
      <c r="W21" s="331" t="s">
        <v>2137</v>
      </c>
      <c r="X21" s="277"/>
      <c r="Y21" s="279"/>
      <c r="Z21" s="279"/>
      <c r="AA21" s="271" t="s">
        <v>363</v>
      </c>
      <c r="AB21" s="283" t="s">
        <v>368</v>
      </c>
      <c r="AC21" s="283" t="s">
        <v>368</v>
      </c>
      <c r="AD21" s="283" t="s">
        <v>368</v>
      </c>
      <c r="AE21" s="283" t="s">
        <v>368</v>
      </c>
      <c r="AF21" s="283" t="s">
        <v>368</v>
      </c>
      <c r="AG21" s="283" t="s">
        <v>368</v>
      </c>
      <c r="AH21" s="283" t="s">
        <v>364</v>
      </c>
      <c r="AI21" s="283" t="s">
        <v>365</v>
      </c>
      <c r="AJ21" s="283" t="s">
        <v>366</v>
      </c>
      <c r="AK21" s="283" t="s">
        <v>367</v>
      </c>
      <c r="AL21" s="283" t="s">
        <v>368</v>
      </c>
      <c r="AM21" s="283" t="s">
        <v>368</v>
      </c>
      <c r="AN21" s="283" t="s">
        <v>368</v>
      </c>
      <c r="AO21" s="283" t="s">
        <v>368</v>
      </c>
      <c r="AP21" s="283" t="s">
        <v>407</v>
      </c>
      <c r="AQ21" s="283" t="s">
        <v>368</v>
      </c>
      <c r="AR21" s="283" t="s">
        <v>368</v>
      </c>
      <c r="AS21" s="283" t="s">
        <v>368</v>
      </c>
      <c r="AT21" s="283" t="s">
        <v>422</v>
      </c>
      <c r="AU21" s="283" t="s">
        <v>368</v>
      </c>
      <c r="AV21" s="283"/>
      <c r="AW21" s="283" t="s">
        <v>358</v>
      </c>
      <c r="AX21" s="283" t="str">
        <f>VLOOKUP(CONCATENATE("xx",A21),'[1]WCL-PCD-NP GPIO'!$B$8:$AQ$217,42,FALSE)</f>
        <v>Native F1/GP-In</v>
      </c>
      <c r="AY21" s="283" t="b">
        <f t="shared" si="0"/>
        <v>1</v>
      </c>
      <c r="AZ21" s="283"/>
      <c r="BA21" s="283"/>
      <c r="BB21" s="283"/>
      <c r="BC21" s="283"/>
      <c r="BD21" s="283" t="s">
        <v>370</v>
      </c>
      <c r="BE21" s="283"/>
      <c r="BF21" s="283"/>
      <c r="BG21" s="283"/>
      <c r="BH21" s="283"/>
    </row>
    <row r="22" spans="1:60">
      <c r="A22" s="333" t="s">
        <v>408</v>
      </c>
      <c r="B22" s="271"/>
      <c r="C22" s="272"/>
      <c r="D22" s="270"/>
      <c r="E22" s="329"/>
      <c r="F22" s="273"/>
      <c r="G22" s="273"/>
      <c r="H22" s="276"/>
      <c r="I22" s="277"/>
      <c r="J22" s="277"/>
      <c r="K22" s="277"/>
      <c r="L22" s="278"/>
      <c r="M22" s="330"/>
      <c r="N22" s="279"/>
      <c r="O22" s="277"/>
      <c r="P22" s="277"/>
      <c r="Q22" s="327"/>
      <c r="R22" s="277"/>
      <c r="S22" s="277"/>
      <c r="T22" s="277"/>
      <c r="U22" s="277"/>
      <c r="V22" s="277"/>
      <c r="W22" s="331"/>
      <c r="X22" s="277"/>
      <c r="Y22" s="279"/>
      <c r="Z22" s="279"/>
      <c r="AA22" s="271"/>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row>
    <row r="23" spans="1:60">
      <c r="A23" s="270" t="s">
        <v>411</v>
      </c>
      <c r="B23" s="271" t="s">
        <v>355</v>
      </c>
      <c r="C23" s="272" t="s">
        <v>356</v>
      </c>
      <c r="D23" s="270" t="s">
        <v>412</v>
      </c>
      <c r="E23" s="329"/>
      <c r="F23" s="273"/>
      <c r="G23" s="273"/>
      <c r="H23" s="410" t="s">
        <v>414</v>
      </c>
      <c r="I23" s="294" t="s">
        <v>415</v>
      </c>
      <c r="J23" s="277"/>
      <c r="K23" s="277"/>
      <c r="L23" s="278"/>
      <c r="M23" s="330"/>
      <c r="N23" s="279"/>
      <c r="O23" s="277"/>
      <c r="P23" s="277"/>
      <c r="Q23" s="327"/>
      <c r="R23" s="277"/>
      <c r="S23" s="277"/>
      <c r="T23" s="277" t="s">
        <v>2135</v>
      </c>
      <c r="U23" s="277" t="s">
        <v>2136</v>
      </c>
      <c r="V23" s="277"/>
      <c r="W23" s="331" t="s">
        <v>2138</v>
      </c>
      <c r="X23" s="277"/>
      <c r="Y23" s="279"/>
      <c r="Z23" s="279"/>
      <c r="AA23" s="271" t="s">
        <v>416</v>
      </c>
      <c r="AB23" s="283" t="s">
        <v>368</v>
      </c>
      <c r="AC23" s="283" t="s">
        <v>368</v>
      </c>
      <c r="AD23" s="283" t="s">
        <v>368</v>
      </c>
      <c r="AE23" s="283" t="s">
        <v>368</v>
      </c>
      <c r="AF23" s="283" t="s">
        <v>368</v>
      </c>
      <c r="AG23" s="283" t="s">
        <v>368</v>
      </c>
      <c r="AH23" s="283" t="s">
        <v>417</v>
      </c>
      <c r="AI23" s="283" t="s">
        <v>365</v>
      </c>
      <c r="AJ23" s="283" t="s">
        <v>418</v>
      </c>
      <c r="AK23" s="283" t="s">
        <v>41</v>
      </c>
      <c r="AL23" s="283" t="s">
        <v>419</v>
      </c>
      <c r="AM23" s="283" t="s">
        <v>420</v>
      </c>
      <c r="AN23" s="283" t="s">
        <v>368</v>
      </c>
      <c r="AO23" s="283" t="s">
        <v>368</v>
      </c>
      <c r="AP23" s="283" t="s">
        <v>421</v>
      </c>
      <c r="AQ23" s="283" t="s">
        <v>368</v>
      </c>
      <c r="AR23" s="283" t="s">
        <v>368</v>
      </c>
      <c r="AS23" s="283" t="s">
        <v>368</v>
      </c>
      <c r="AT23" s="283" t="s">
        <v>422</v>
      </c>
      <c r="AU23" s="283" t="s">
        <v>368</v>
      </c>
      <c r="AV23" s="283"/>
      <c r="AW23" s="283" t="s">
        <v>413</v>
      </c>
      <c r="AX23" s="283" t="str">
        <f>VLOOKUP(CONCATENATE("xx",A23),'[1]WCL-PCD-NP GPIO'!$B$8:$AQ$217,42,FALSE)</f>
        <v>GP-In</v>
      </c>
      <c r="AY23" s="283" t="b">
        <f t="shared" si="0"/>
        <v>1</v>
      </c>
      <c r="AZ23" s="283"/>
      <c r="BA23" s="283"/>
      <c r="BB23" s="283"/>
      <c r="BC23" s="283"/>
      <c r="BD23" s="283" t="s">
        <v>370</v>
      </c>
      <c r="BE23" s="283"/>
      <c r="BF23" s="283"/>
      <c r="BG23" s="283"/>
      <c r="BH23" s="283"/>
    </row>
    <row r="24" spans="1:60">
      <c r="A24" s="270" t="s">
        <v>424</v>
      </c>
      <c r="B24" s="271" t="s">
        <v>355</v>
      </c>
      <c r="C24" s="272" t="s">
        <v>356</v>
      </c>
      <c r="D24" s="270" t="s">
        <v>425</v>
      </c>
      <c r="E24" s="329"/>
      <c r="F24" s="273"/>
      <c r="G24" s="273"/>
      <c r="H24" s="276" t="s">
        <v>426</v>
      </c>
      <c r="I24" s="294" t="s">
        <v>427</v>
      </c>
      <c r="J24" s="277"/>
      <c r="K24" s="277"/>
      <c r="L24" s="278"/>
      <c r="M24" s="330"/>
      <c r="N24" s="279"/>
      <c r="O24" s="277"/>
      <c r="P24" s="277"/>
      <c r="Q24" s="327"/>
      <c r="R24" s="277"/>
      <c r="S24" s="277"/>
      <c r="T24" s="277" t="s">
        <v>2135</v>
      </c>
      <c r="U24" s="277" t="s">
        <v>2139</v>
      </c>
      <c r="V24" s="277"/>
      <c r="W24" s="331" t="s">
        <v>2140</v>
      </c>
      <c r="X24" s="277"/>
      <c r="Y24" s="279"/>
      <c r="Z24" s="279"/>
      <c r="AA24" s="271" t="s">
        <v>416</v>
      </c>
      <c r="AB24" s="283" t="s">
        <v>368</v>
      </c>
      <c r="AC24" s="283" t="s">
        <v>368</v>
      </c>
      <c r="AD24" s="283" t="s">
        <v>368</v>
      </c>
      <c r="AE24" s="283" t="s">
        <v>368</v>
      </c>
      <c r="AF24" s="283" t="s">
        <v>368</v>
      </c>
      <c r="AG24" s="283" t="s">
        <v>368</v>
      </c>
      <c r="AH24" s="283" t="s">
        <v>428</v>
      </c>
      <c r="AI24" s="283" t="s">
        <v>365</v>
      </c>
      <c r="AJ24" s="334" t="s">
        <v>1194</v>
      </c>
      <c r="AK24" s="283" t="s">
        <v>41</v>
      </c>
      <c r="AL24" s="283" t="s">
        <v>419</v>
      </c>
      <c r="AM24" s="283" t="s">
        <v>420</v>
      </c>
      <c r="AN24" s="283" t="s">
        <v>368</v>
      </c>
      <c r="AO24" s="283" t="s">
        <v>368</v>
      </c>
      <c r="AP24" s="283" t="s">
        <v>430</v>
      </c>
      <c r="AQ24" s="283" t="s">
        <v>368</v>
      </c>
      <c r="AR24" s="283" t="s">
        <v>368</v>
      </c>
      <c r="AS24" s="283" t="s">
        <v>368</v>
      </c>
      <c r="AT24" s="283" t="s">
        <v>422</v>
      </c>
      <c r="AU24" s="334" t="s">
        <v>451</v>
      </c>
      <c r="AV24" s="283"/>
      <c r="AW24" s="283" t="s">
        <v>413</v>
      </c>
      <c r="AX24" s="283" t="str">
        <f>VLOOKUP(CONCATENATE("xx",A24),'[1]WCL-PCD-NP GPIO'!$B$8:$AQ$217,42,FALSE)</f>
        <v>GP-In</v>
      </c>
      <c r="AY24" s="283" t="b">
        <f t="shared" si="0"/>
        <v>1</v>
      </c>
      <c r="AZ24" s="283"/>
      <c r="BA24" s="283"/>
      <c r="BB24" s="283"/>
      <c r="BC24" s="283"/>
      <c r="BD24" s="283" t="s">
        <v>370</v>
      </c>
      <c r="BE24" s="283"/>
      <c r="BF24" s="283"/>
      <c r="BG24" s="283"/>
      <c r="BH24" s="283"/>
    </row>
    <row r="25" spans="1:60">
      <c r="A25" s="270" t="s">
        <v>431</v>
      </c>
      <c r="B25" s="271" t="s">
        <v>355</v>
      </c>
      <c r="C25" s="272" t="s">
        <v>356</v>
      </c>
      <c r="D25" s="270" t="s">
        <v>432</v>
      </c>
      <c r="E25" s="329"/>
      <c r="F25" s="273"/>
      <c r="G25" s="273"/>
      <c r="H25" s="276" t="s">
        <v>433</v>
      </c>
      <c r="I25" s="294" t="s">
        <v>434</v>
      </c>
      <c r="J25" s="277"/>
      <c r="K25" s="277"/>
      <c r="L25" s="278"/>
      <c r="M25" s="330"/>
      <c r="N25" s="279"/>
      <c r="O25" s="277"/>
      <c r="P25" s="277"/>
      <c r="Q25" s="327"/>
      <c r="R25" s="277"/>
      <c r="S25" s="277"/>
      <c r="T25" s="277"/>
      <c r="U25" s="277"/>
      <c r="V25" s="277"/>
      <c r="W25" s="328"/>
      <c r="X25" s="277"/>
      <c r="Y25" s="279"/>
      <c r="Z25" s="279"/>
      <c r="AA25" s="271" t="s">
        <v>416</v>
      </c>
      <c r="AB25" s="283" t="s">
        <v>368</v>
      </c>
      <c r="AC25" s="283" t="s">
        <v>368</v>
      </c>
      <c r="AD25" s="283" t="s">
        <v>368</v>
      </c>
      <c r="AE25" s="283" t="s">
        <v>368</v>
      </c>
      <c r="AF25" s="283" t="s">
        <v>368</v>
      </c>
      <c r="AG25" s="283" t="s">
        <v>368</v>
      </c>
      <c r="AH25" s="283" t="s">
        <v>435</v>
      </c>
      <c r="AI25" s="283" t="s">
        <v>365</v>
      </c>
      <c r="AJ25" s="334" t="s">
        <v>1194</v>
      </c>
      <c r="AK25" s="283" t="s">
        <v>41</v>
      </c>
      <c r="AL25" s="335" t="s">
        <v>419</v>
      </c>
      <c r="AM25" s="283" t="s">
        <v>420</v>
      </c>
      <c r="AN25" s="283" t="s">
        <v>368</v>
      </c>
      <c r="AO25" s="283" t="s">
        <v>368</v>
      </c>
      <c r="AP25" s="283" t="s">
        <v>436</v>
      </c>
      <c r="AQ25" s="283" t="s">
        <v>368</v>
      </c>
      <c r="AR25" s="283" t="s">
        <v>368</v>
      </c>
      <c r="AS25" s="283" t="s">
        <v>368</v>
      </c>
      <c r="AT25" s="283" t="s">
        <v>422</v>
      </c>
      <c r="AU25" s="334" t="s">
        <v>451</v>
      </c>
      <c r="AV25" s="283"/>
      <c r="AW25" s="283" t="s">
        <v>413</v>
      </c>
      <c r="AX25" s="283" t="str">
        <f>VLOOKUP(CONCATENATE("xx",A25),'[1]WCL-PCD-NP GPIO'!$B$8:$AQ$217,42,FALSE)</f>
        <v>GP-In</v>
      </c>
      <c r="AY25" s="283" t="b">
        <f t="shared" si="0"/>
        <v>1</v>
      </c>
      <c r="AZ25" s="283"/>
      <c r="BA25" s="283"/>
      <c r="BB25" s="283"/>
      <c r="BC25" s="283"/>
      <c r="BD25" s="283" t="s">
        <v>370</v>
      </c>
      <c r="BE25" s="283"/>
      <c r="BF25" s="283"/>
      <c r="BG25" s="283"/>
      <c r="BH25" s="283"/>
    </row>
    <row r="26" spans="1:60">
      <c r="A26" s="270" t="s">
        <v>437</v>
      </c>
      <c r="B26" s="271" t="s">
        <v>355</v>
      </c>
      <c r="C26" s="272" t="s">
        <v>356</v>
      </c>
      <c r="D26" s="270" t="s">
        <v>438</v>
      </c>
      <c r="E26" s="329"/>
      <c r="F26" s="273"/>
      <c r="G26" s="273"/>
      <c r="H26" s="287" t="s">
        <v>439</v>
      </c>
      <c r="I26" s="277"/>
      <c r="J26" s="277"/>
      <c r="K26" s="277"/>
      <c r="L26" s="278"/>
      <c r="M26" s="330"/>
      <c r="N26" s="280"/>
      <c r="O26" s="280"/>
      <c r="P26" s="280"/>
      <c r="Q26" s="280"/>
      <c r="R26" s="269"/>
      <c r="S26" s="269"/>
      <c r="T26" s="277" t="s">
        <v>2135</v>
      </c>
      <c r="U26" s="277" t="s">
        <v>2139</v>
      </c>
      <c r="V26" s="277"/>
      <c r="W26" s="331" t="s">
        <v>2138</v>
      </c>
      <c r="X26" s="269"/>
      <c r="Y26" s="280"/>
      <c r="Z26" s="280"/>
      <c r="AH26" s="283" t="s">
        <v>440</v>
      </c>
      <c r="AI26" s="283" t="s">
        <v>365</v>
      </c>
      <c r="AJ26" s="334" t="s">
        <v>418</v>
      </c>
      <c r="AK26" s="283" t="s">
        <v>41</v>
      </c>
      <c r="AL26" s="283" t="s">
        <v>419</v>
      </c>
      <c r="AM26" s="283" t="s">
        <v>420</v>
      </c>
      <c r="AN26" s="283" t="s">
        <v>368</v>
      </c>
      <c r="AO26" s="283" t="s">
        <v>368</v>
      </c>
      <c r="AP26" s="283" t="s">
        <v>441</v>
      </c>
      <c r="AQ26" s="283" t="s">
        <v>368</v>
      </c>
      <c r="AR26" s="283" t="s">
        <v>368</v>
      </c>
      <c r="AS26" s="283" t="s">
        <v>368</v>
      </c>
      <c r="AT26" s="283" t="s">
        <v>422</v>
      </c>
      <c r="AU26" s="283" t="s">
        <v>368</v>
      </c>
      <c r="AV26" s="283"/>
      <c r="AW26" s="283" t="s">
        <v>413</v>
      </c>
      <c r="AX26" s="283" t="str">
        <f>VLOOKUP(CONCATENATE("xx",A26),'[1]WCL-PCD-NP GPIO'!$B$8:$AQ$217,42,FALSE)</f>
        <v>GP-In</v>
      </c>
      <c r="AY26" s="283" t="b">
        <f t="shared" si="0"/>
        <v>1</v>
      </c>
      <c r="BD26" s="283" t="s">
        <v>370</v>
      </c>
    </row>
    <row r="27" spans="1:60">
      <c r="A27" s="270" t="s">
        <v>442</v>
      </c>
      <c r="B27" s="271" t="s">
        <v>355</v>
      </c>
      <c r="C27" s="272" t="s">
        <v>356</v>
      </c>
      <c r="D27" s="270" t="s">
        <v>443</v>
      </c>
      <c r="E27" s="329"/>
      <c r="F27" s="273"/>
      <c r="G27" s="273"/>
      <c r="H27" s="287" t="s">
        <v>444</v>
      </c>
      <c r="I27" s="277"/>
      <c r="J27" s="277"/>
      <c r="K27" s="277"/>
      <c r="L27" s="278"/>
      <c r="M27" s="330"/>
      <c r="N27" s="280"/>
      <c r="O27" s="280"/>
      <c r="P27" s="280"/>
      <c r="Q27" s="280"/>
      <c r="R27" s="269"/>
      <c r="S27" s="269"/>
      <c r="T27" s="277" t="s">
        <v>2135</v>
      </c>
      <c r="U27" s="277" t="s">
        <v>2136</v>
      </c>
      <c r="V27" s="277" t="s">
        <v>2141</v>
      </c>
      <c r="W27" s="331" t="s">
        <v>2137</v>
      </c>
      <c r="X27" s="269"/>
      <c r="Y27" s="280"/>
      <c r="Z27" s="280"/>
      <c r="AH27" s="283" t="s">
        <v>440</v>
      </c>
      <c r="AI27" s="283" t="s">
        <v>365</v>
      </c>
      <c r="AJ27" s="283" t="s">
        <v>445</v>
      </c>
      <c r="AK27" s="283" t="s">
        <v>41</v>
      </c>
      <c r="AL27" s="283" t="s">
        <v>446</v>
      </c>
      <c r="AM27" s="283" t="s">
        <v>368</v>
      </c>
      <c r="AN27" s="283" t="s">
        <v>798</v>
      </c>
      <c r="AO27" s="283" t="s">
        <v>368</v>
      </c>
      <c r="AP27" s="283" t="s">
        <v>448</v>
      </c>
      <c r="AQ27" s="283" t="s">
        <v>449</v>
      </c>
      <c r="AR27" s="283" t="s">
        <v>450</v>
      </c>
      <c r="AS27" s="283" t="s">
        <v>368</v>
      </c>
      <c r="AT27" s="283" t="s">
        <v>422</v>
      </c>
      <c r="AU27" s="283" t="s">
        <v>368</v>
      </c>
      <c r="AV27" s="283"/>
      <c r="AW27" s="283" t="s">
        <v>413</v>
      </c>
      <c r="AX27" s="283" t="str">
        <f>VLOOKUP(CONCATENATE("xx",A27),'[1]WCL-PCD-NP GPIO'!$B$8:$AQ$217,42,FALSE)</f>
        <v>GP-In</v>
      </c>
      <c r="AY27" s="283" t="b">
        <f t="shared" si="0"/>
        <v>1</v>
      </c>
      <c r="BD27" s="283" t="s">
        <v>370</v>
      </c>
    </row>
    <row r="28" spans="1:60">
      <c r="A28" s="270" t="s">
        <v>452</v>
      </c>
      <c r="B28" s="271" t="s">
        <v>355</v>
      </c>
      <c r="C28" s="272" t="s">
        <v>356</v>
      </c>
      <c r="D28" s="270" t="s">
        <v>454</v>
      </c>
      <c r="E28" s="329"/>
      <c r="F28" s="273"/>
      <c r="G28" s="273"/>
      <c r="H28" s="287" t="s">
        <v>455</v>
      </c>
      <c r="I28" s="277" t="s">
        <v>456</v>
      </c>
      <c r="J28" s="412" t="s">
        <v>457</v>
      </c>
      <c r="K28" s="277" t="s">
        <v>458</v>
      </c>
      <c r="L28" s="330" t="s">
        <v>459</v>
      </c>
      <c r="M28" s="330"/>
      <c r="N28" s="280"/>
      <c r="O28" s="280"/>
      <c r="P28" s="280"/>
      <c r="Q28" s="280"/>
      <c r="R28" s="269"/>
      <c r="S28" s="269"/>
      <c r="T28" s="277" t="s">
        <v>2135</v>
      </c>
      <c r="U28" s="277" t="s">
        <v>2136</v>
      </c>
      <c r="V28" s="277"/>
      <c r="W28" s="331" t="s">
        <v>2137</v>
      </c>
      <c r="X28" s="269"/>
      <c r="Y28" s="280"/>
      <c r="Z28" s="280"/>
      <c r="AH28" s="283" t="s">
        <v>461</v>
      </c>
      <c r="AI28" s="283" t="s">
        <v>365</v>
      </c>
      <c r="AJ28" s="334" t="s">
        <v>366</v>
      </c>
      <c r="AK28" s="334" t="s">
        <v>368</v>
      </c>
      <c r="AL28" s="334" t="s">
        <v>368</v>
      </c>
      <c r="AM28" s="334" t="s">
        <v>368</v>
      </c>
      <c r="AN28" s="283" t="s">
        <v>368</v>
      </c>
      <c r="AO28" s="283" t="s">
        <v>368</v>
      </c>
      <c r="AP28" s="283" t="s">
        <v>463</v>
      </c>
      <c r="AQ28" s="283" t="s">
        <v>368</v>
      </c>
      <c r="AR28" s="283" t="s">
        <v>368</v>
      </c>
      <c r="AS28" s="283" t="s">
        <v>368</v>
      </c>
      <c r="AT28" s="283" t="s">
        <v>422</v>
      </c>
      <c r="AU28" s="283" t="s">
        <v>451</v>
      </c>
      <c r="AV28" s="283"/>
      <c r="AW28" s="283" t="s">
        <v>358</v>
      </c>
      <c r="AX28" s="283" t="str">
        <f>VLOOKUP(CONCATENATE("xx",A28),'[1]WCL-PCD-NP GPIO'!$B$8:$AQ$217,42,FALSE)</f>
        <v>GP-In</v>
      </c>
      <c r="AY28" s="283" t="b">
        <f t="shared" si="0"/>
        <v>0</v>
      </c>
      <c r="BD28" s="283" t="s">
        <v>370</v>
      </c>
    </row>
    <row r="29" spans="1:60">
      <c r="A29" s="333" t="s">
        <v>464</v>
      </c>
      <c r="B29" s="271"/>
      <c r="C29" s="272"/>
      <c r="D29" s="270"/>
      <c r="E29" s="329"/>
      <c r="F29" s="273"/>
      <c r="G29" s="273"/>
      <c r="H29" s="287"/>
      <c r="I29" s="277"/>
      <c r="J29" s="277"/>
      <c r="K29" s="277"/>
      <c r="L29" s="336"/>
      <c r="M29" s="330"/>
      <c r="N29" s="280"/>
      <c r="O29" s="280"/>
      <c r="P29" s="280"/>
      <c r="Q29" s="280"/>
      <c r="R29" s="269"/>
      <c r="S29" s="269"/>
      <c r="T29" s="277"/>
      <c r="U29" s="277"/>
      <c r="V29" s="277"/>
      <c r="W29" s="331"/>
      <c r="X29" s="269"/>
      <c r="Y29" s="280"/>
      <c r="Z29" s="280"/>
      <c r="AH29" s="283"/>
      <c r="AI29" s="283"/>
      <c r="AJ29" s="334"/>
      <c r="AK29" s="334"/>
      <c r="AL29" s="334"/>
      <c r="AM29" s="334"/>
      <c r="AN29" s="283"/>
      <c r="AO29" s="283"/>
      <c r="AP29" s="283"/>
      <c r="AQ29" s="283"/>
      <c r="AR29" s="283"/>
      <c r="AS29" s="283"/>
      <c r="AT29" s="283"/>
      <c r="AU29" s="283"/>
      <c r="AV29" s="283"/>
      <c r="AW29" s="283"/>
      <c r="AX29" s="283"/>
      <c r="AY29" s="283"/>
      <c r="BD29" s="283"/>
    </row>
    <row r="30" spans="1:60">
      <c r="A30" s="270" t="s">
        <v>465</v>
      </c>
      <c r="B30" s="271" t="s">
        <v>355</v>
      </c>
      <c r="C30" s="272" t="s">
        <v>356</v>
      </c>
      <c r="D30" s="270" t="s">
        <v>466</v>
      </c>
      <c r="E30" s="329"/>
      <c r="F30" s="273"/>
      <c r="G30" s="273"/>
      <c r="H30" s="276" t="s">
        <v>467</v>
      </c>
      <c r="I30" s="277"/>
      <c r="J30" s="277"/>
      <c r="K30" s="277"/>
      <c r="L30" s="278"/>
      <c r="M30" s="330"/>
      <c r="N30" s="279"/>
      <c r="O30" s="277"/>
      <c r="P30" s="277"/>
      <c r="Q30" s="327"/>
      <c r="R30" s="277"/>
      <c r="S30" s="277"/>
      <c r="T30" s="277" t="s">
        <v>2135</v>
      </c>
      <c r="U30" s="277" t="s">
        <v>2139</v>
      </c>
      <c r="V30" s="277"/>
      <c r="W30" s="331" t="s">
        <v>2138</v>
      </c>
      <c r="X30" s="277"/>
      <c r="Y30" s="279"/>
      <c r="Z30" s="279"/>
      <c r="AA30" s="271" t="s">
        <v>416</v>
      </c>
      <c r="AB30" s="283" t="s">
        <v>368</v>
      </c>
      <c r="AC30" s="283" t="s">
        <v>368</v>
      </c>
      <c r="AD30" s="283" t="s">
        <v>368</v>
      </c>
      <c r="AE30" s="283" t="s">
        <v>368</v>
      </c>
      <c r="AF30" s="283" t="s">
        <v>368</v>
      </c>
      <c r="AG30" s="283" t="s">
        <v>368</v>
      </c>
      <c r="AH30" s="283" t="s">
        <v>469</v>
      </c>
      <c r="AI30" s="283" t="s">
        <v>365</v>
      </c>
      <c r="AJ30" s="283" t="s">
        <v>366</v>
      </c>
      <c r="AK30" s="283" t="s">
        <v>367</v>
      </c>
      <c r="AL30" s="283" t="s">
        <v>368</v>
      </c>
      <c r="AM30" s="283" t="s">
        <v>368</v>
      </c>
      <c r="AN30" s="283" t="s">
        <v>368</v>
      </c>
      <c r="AO30" s="283" t="s">
        <v>368</v>
      </c>
      <c r="AP30" s="283" t="s">
        <v>470</v>
      </c>
      <c r="AQ30" s="283" t="s">
        <v>368</v>
      </c>
      <c r="AR30" s="283" t="s">
        <v>368</v>
      </c>
      <c r="AS30" s="283" t="s">
        <v>368</v>
      </c>
      <c r="AT30" s="283" t="s">
        <v>422</v>
      </c>
      <c r="AU30" s="283" t="s">
        <v>368</v>
      </c>
      <c r="AV30" s="283"/>
      <c r="AW30" s="283" t="s">
        <v>367</v>
      </c>
      <c r="AX30" s="283" t="str">
        <f>VLOOKUP(CONCATENATE("xx",A30),'[1]WCL-PCD-NP GPIO'!$B$8:$AQ$217,42,FALSE)</f>
        <v>Native F1</v>
      </c>
      <c r="AY30" s="283" t="b">
        <f t="shared" si="0"/>
        <v>1</v>
      </c>
      <c r="AZ30" s="283"/>
      <c r="BA30" s="283"/>
      <c r="BB30" s="283"/>
      <c r="BC30" s="283"/>
      <c r="BD30" s="283" t="s">
        <v>370</v>
      </c>
      <c r="BE30" s="283"/>
      <c r="BF30" s="283"/>
      <c r="BG30" s="283"/>
      <c r="BH30" s="283"/>
    </row>
    <row r="31" spans="1:60">
      <c r="A31" s="333" t="s">
        <v>471</v>
      </c>
      <c r="B31" s="271" t="s">
        <v>355</v>
      </c>
      <c r="C31" s="272" t="s">
        <v>356</v>
      </c>
      <c r="D31" s="270"/>
      <c r="E31" s="329"/>
      <c r="F31" s="273"/>
      <c r="G31" s="273"/>
      <c r="H31" s="337"/>
      <c r="I31" s="277"/>
      <c r="J31" s="277"/>
      <c r="K31" s="277"/>
      <c r="L31" s="278"/>
      <c r="M31" s="330"/>
      <c r="N31" s="280"/>
      <c r="O31" s="280"/>
      <c r="P31" s="280"/>
      <c r="Q31" s="280"/>
      <c r="R31" s="269"/>
      <c r="S31" s="269"/>
      <c r="T31" s="269"/>
      <c r="U31" s="269"/>
      <c r="V31" s="269"/>
      <c r="W31" s="332"/>
      <c r="X31" s="269"/>
      <c r="Y31" s="280"/>
      <c r="Z31" s="280"/>
      <c r="AH31" s="283"/>
      <c r="AI31" s="283" t="s">
        <v>365</v>
      </c>
      <c r="AJ31" s="283" t="s">
        <v>445</v>
      </c>
      <c r="AK31" s="283" t="s">
        <v>41</v>
      </c>
      <c r="AL31" s="283" t="s">
        <v>419</v>
      </c>
      <c r="AM31" s="283" t="s">
        <v>420</v>
      </c>
      <c r="AN31" s="283" t="s">
        <v>368</v>
      </c>
      <c r="AO31" s="283" t="s">
        <v>368</v>
      </c>
      <c r="AP31" s="283" t="s">
        <v>473</v>
      </c>
      <c r="AQ31" s="283" t="s">
        <v>368</v>
      </c>
      <c r="AR31" s="283" t="s">
        <v>368</v>
      </c>
      <c r="AS31" s="283" t="s">
        <v>368</v>
      </c>
      <c r="AT31" s="283" t="s">
        <v>422</v>
      </c>
      <c r="AU31" s="283" t="s">
        <v>368</v>
      </c>
      <c r="AV31" s="283"/>
      <c r="AW31" s="283" t="s">
        <v>358</v>
      </c>
      <c r="AX31" s="283" t="str">
        <f>VLOOKUP(CONCATENATE("xx",A31),'[1]WCL-PCD-NP GPIO'!$B$8:$AQ$217,42,FALSE)</f>
        <v>Native F1</v>
      </c>
      <c r="AY31" s="283" t="b">
        <f t="shared" si="0"/>
        <v>0</v>
      </c>
      <c r="BD31" s="283" t="s">
        <v>370</v>
      </c>
    </row>
    <row r="32" spans="1:60" ht="15" thickBot="1">
      <c r="A32" s="338" t="s">
        <v>474</v>
      </c>
      <c r="B32" s="339" t="s">
        <v>355</v>
      </c>
      <c r="C32" s="340" t="s">
        <v>356</v>
      </c>
      <c r="D32" s="341"/>
      <c r="E32" s="329"/>
      <c r="F32" s="273"/>
      <c r="G32" s="273"/>
      <c r="H32" s="342"/>
      <c r="I32" s="343"/>
      <c r="J32" s="343"/>
      <c r="K32" s="343"/>
      <c r="L32" s="344"/>
      <c r="M32" s="345"/>
      <c r="N32" s="280"/>
      <c r="O32" s="280"/>
      <c r="P32" s="280"/>
      <c r="Q32" s="280"/>
      <c r="R32" s="269"/>
      <c r="S32" s="269"/>
      <c r="T32" s="269"/>
      <c r="U32" s="269"/>
      <c r="V32" s="269"/>
      <c r="W32" s="332"/>
      <c r="X32" s="269"/>
      <c r="Y32" s="280"/>
      <c r="Z32" s="280"/>
      <c r="AH32" s="283"/>
      <c r="AI32" s="283" t="s">
        <v>365</v>
      </c>
      <c r="AJ32" s="283" t="s">
        <v>445</v>
      </c>
      <c r="AK32" s="283" t="s">
        <v>41</v>
      </c>
      <c r="AL32" s="283" t="s">
        <v>419</v>
      </c>
      <c r="AM32" s="283" t="s">
        <v>420</v>
      </c>
      <c r="AN32" s="283" t="s">
        <v>368</v>
      </c>
      <c r="AO32" s="283" t="s">
        <v>368</v>
      </c>
      <c r="AP32" s="283" t="s">
        <v>476</v>
      </c>
      <c r="AQ32" s="283" t="s">
        <v>368</v>
      </c>
      <c r="AR32" s="283" t="s">
        <v>368</v>
      </c>
      <c r="AS32" s="283" t="s">
        <v>368</v>
      </c>
      <c r="AT32" s="283" t="s">
        <v>422</v>
      </c>
      <c r="AU32" s="283" t="s">
        <v>368</v>
      </c>
      <c r="AV32" s="283"/>
      <c r="AW32" s="283" t="s">
        <v>358</v>
      </c>
      <c r="AX32" s="283" t="str">
        <f>VLOOKUP(CONCATENATE("xx",A32),'[1]WCL-PCD-NP GPIO'!$B$8:$AQ$217,42,FALSE)</f>
        <v>Native F1</v>
      </c>
      <c r="AY32" s="283" t="b">
        <f t="shared" si="0"/>
        <v>0</v>
      </c>
      <c r="BD32" s="283" t="s">
        <v>370</v>
      </c>
    </row>
    <row r="33" spans="1:60">
      <c r="A33" s="319" t="s">
        <v>477</v>
      </c>
      <c r="B33" s="320" t="s">
        <v>478</v>
      </c>
      <c r="C33" s="272" t="s">
        <v>479</v>
      </c>
      <c r="D33" s="319" t="s">
        <v>480</v>
      </c>
      <c r="E33" s="329"/>
      <c r="F33" s="273"/>
      <c r="G33" s="273"/>
      <c r="H33" s="323" t="s">
        <v>481</v>
      </c>
      <c r="I33" s="346"/>
      <c r="J33" s="324"/>
      <c r="K33" s="347"/>
      <c r="L33" s="325"/>
      <c r="M33" s="348"/>
      <c r="N33" s="277"/>
      <c r="O33" s="277"/>
      <c r="P33" s="277"/>
      <c r="Q33" s="327"/>
      <c r="R33" s="277"/>
      <c r="S33" s="277"/>
      <c r="T33" s="277"/>
      <c r="U33" s="277"/>
      <c r="V33" s="277"/>
      <c r="W33" s="328"/>
      <c r="X33" s="277"/>
      <c r="Y33" s="279"/>
      <c r="Z33" s="279"/>
      <c r="AA33" s="271" t="s">
        <v>482</v>
      </c>
      <c r="AB33" s="283" t="s">
        <v>368</v>
      </c>
      <c r="AC33" s="283" t="s">
        <v>368</v>
      </c>
      <c r="AD33" s="283" t="s">
        <v>368</v>
      </c>
      <c r="AE33" s="283" t="s">
        <v>368</v>
      </c>
      <c r="AF33" s="283" t="s">
        <v>368</v>
      </c>
      <c r="AG33" s="283" t="s">
        <v>368</v>
      </c>
      <c r="AH33" s="283" t="s">
        <v>483</v>
      </c>
      <c r="AI33" s="283" t="s">
        <v>365</v>
      </c>
      <c r="AJ33" s="283" t="s">
        <v>366</v>
      </c>
      <c r="AK33" s="283" t="s">
        <v>367</v>
      </c>
      <c r="AL33" s="283" t="s">
        <v>368</v>
      </c>
      <c r="AM33" s="283" t="s">
        <v>368</v>
      </c>
      <c r="AN33" s="283" t="s">
        <v>368</v>
      </c>
      <c r="AO33" s="283" t="s">
        <v>368</v>
      </c>
      <c r="AP33" s="283" t="s">
        <v>484</v>
      </c>
      <c r="AQ33" s="283" t="s">
        <v>368</v>
      </c>
      <c r="AR33" s="283" t="s">
        <v>368</v>
      </c>
      <c r="AS33" s="283" t="s">
        <v>368</v>
      </c>
      <c r="AT33" s="283" t="s">
        <v>422</v>
      </c>
      <c r="AU33" s="283" t="s">
        <v>368</v>
      </c>
      <c r="AV33" s="283"/>
      <c r="AW33" s="283" t="s">
        <v>413</v>
      </c>
      <c r="AX33" s="283" t="str">
        <f>VLOOKUP(CONCATENATE("xx",A33),'[1]WCL-PCD-NP GPIO'!$B$8:$AQ$217,42,FALSE)</f>
        <v>GP-In</v>
      </c>
      <c r="AY33" s="283" t="b">
        <f t="shared" si="0"/>
        <v>1</v>
      </c>
      <c r="AZ33" s="283"/>
      <c r="BA33" s="283"/>
      <c r="BB33" s="283"/>
      <c r="BC33" s="283"/>
      <c r="BD33" s="283" t="s">
        <v>370</v>
      </c>
      <c r="BE33" s="283"/>
      <c r="BF33" s="283"/>
      <c r="BG33" s="283"/>
      <c r="BH33" s="283"/>
    </row>
    <row r="34" spans="1:60">
      <c r="A34" s="270" t="s">
        <v>485</v>
      </c>
      <c r="B34" s="271" t="s">
        <v>478</v>
      </c>
      <c r="C34" s="272" t="s">
        <v>479</v>
      </c>
      <c r="D34" s="270" t="s">
        <v>486</v>
      </c>
      <c r="E34" s="329"/>
      <c r="F34" s="273"/>
      <c r="G34" s="273"/>
      <c r="H34" s="276" t="s">
        <v>487</v>
      </c>
      <c r="I34" s="279"/>
      <c r="J34" s="277"/>
      <c r="K34" s="269"/>
      <c r="L34" s="278"/>
      <c r="M34" s="279"/>
      <c r="N34" s="277"/>
      <c r="O34" s="277"/>
      <c r="P34" s="277"/>
      <c r="Q34" s="327"/>
      <c r="R34" s="277"/>
      <c r="S34" s="277"/>
      <c r="T34" s="277"/>
      <c r="U34" s="277"/>
      <c r="V34" s="277"/>
      <c r="W34" s="328"/>
      <c r="X34" s="277"/>
      <c r="Y34" s="279"/>
      <c r="Z34" s="279"/>
      <c r="AA34" s="271" t="s">
        <v>482</v>
      </c>
      <c r="AB34" s="283" t="s">
        <v>368</v>
      </c>
      <c r="AC34" s="283" t="s">
        <v>368</v>
      </c>
      <c r="AD34" s="283" t="s">
        <v>368</v>
      </c>
      <c r="AE34" s="283" t="s">
        <v>368</v>
      </c>
      <c r="AF34" s="283" t="s">
        <v>368</v>
      </c>
      <c r="AG34" s="283" t="s">
        <v>368</v>
      </c>
      <c r="AH34" s="283" t="s">
        <v>483</v>
      </c>
      <c r="AI34" s="283" t="s">
        <v>365</v>
      </c>
      <c r="AJ34" s="283" t="s">
        <v>366</v>
      </c>
      <c r="AK34" s="283" t="s">
        <v>367</v>
      </c>
      <c r="AL34" s="283" t="s">
        <v>368</v>
      </c>
      <c r="AM34" s="283" t="s">
        <v>368</v>
      </c>
      <c r="AN34" s="283" t="s">
        <v>368</v>
      </c>
      <c r="AO34" s="283" t="s">
        <v>368</v>
      </c>
      <c r="AP34" s="283" t="s">
        <v>488</v>
      </c>
      <c r="AQ34" s="283" t="s">
        <v>368</v>
      </c>
      <c r="AR34" s="283" t="s">
        <v>368</v>
      </c>
      <c r="AS34" s="283" t="s">
        <v>368</v>
      </c>
      <c r="AT34" s="283" t="s">
        <v>422</v>
      </c>
      <c r="AU34" s="283" t="s">
        <v>368</v>
      </c>
      <c r="AV34" s="283"/>
      <c r="AW34" s="283" t="s">
        <v>413</v>
      </c>
      <c r="AX34" s="283" t="str">
        <f>VLOOKUP(CONCATENATE("xx",A34),'[1]WCL-PCD-NP GPIO'!$B$8:$AQ$217,42,FALSE)</f>
        <v>GP-In</v>
      </c>
      <c r="AY34" s="283" t="b">
        <f t="shared" si="0"/>
        <v>1</v>
      </c>
      <c r="AZ34" s="283"/>
      <c r="BA34" s="283"/>
      <c r="BB34" s="283"/>
      <c r="BC34" s="283"/>
      <c r="BD34" s="283" t="s">
        <v>370</v>
      </c>
      <c r="BE34" s="283"/>
      <c r="BF34" s="283"/>
      <c r="BG34" s="283"/>
      <c r="BH34" s="283"/>
    </row>
    <row r="35" spans="1:60">
      <c r="A35" s="270" t="s">
        <v>489</v>
      </c>
      <c r="B35" s="271" t="s">
        <v>478</v>
      </c>
      <c r="C35" s="272" t="s">
        <v>479</v>
      </c>
      <c r="D35" s="270" t="s">
        <v>490</v>
      </c>
      <c r="E35" s="273"/>
      <c r="F35" s="349" t="s">
        <v>491</v>
      </c>
      <c r="G35" s="350" t="s">
        <v>2142</v>
      </c>
      <c r="H35" s="276" t="s">
        <v>491</v>
      </c>
      <c r="I35" s="277" t="s">
        <v>492</v>
      </c>
      <c r="J35" s="277" t="s">
        <v>493</v>
      </c>
      <c r="K35" s="277" t="s">
        <v>494</v>
      </c>
      <c r="L35" s="424" t="s">
        <v>495</v>
      </c>
      <c r="M35" s="279"/>
      <c r="N35" s="280"/>
      <c r="O35" s="280"/>
      <c r="P35" s="280"/>
      <c r="Q35" s="280"/>
      <c r="R35" s="269"/>
      <c r="S35" s="269"/>
      <c r="T35" s="269" t="s">
        <v>2143</v>
      </c>
      <c r="U35" s="277" t="s">
        <v>2139</v>
      </c>
      <c r="V35" s="269"/>
      <c r="W35" s="331" t="s">
        <v>2137</v>
      </c>
      <c r="X35" s="269"/>
      <c r="Y35" s="280"/>
      <c r="Z35" s="280"/>
      <c r="AH35" s="283" t="s">
        <v>496</v>
      </c>
      <c r="AI35" s="283" t="s">
        <v>56</v>
      </c>
      <c r="AJ35" s="283" t="s">
        <v>366</v>
      </c>
      <c r="AK35" s="283" t="s">
        <v>497</v>
      </c>
      <c r="AL35" s="283" t="s">
        <v>368</v>
      </c>
      <c r="AM35" s="283" t="s">
        <v>368</v>
      </c>
      <c r="AN35" s="283" t="s">
        <v>368</v>
      </c>
      <c r="AO35" s="283" t="s">
        <v>368</v>
      </c>
      <c r="AP35" s="283" t="s">
        <v>498</v>
      </c>
      <c r="AQ35" s="283" t="s">
        <v>368</v>
      </c>
      <c r="AR35" s="283" t="s">
        <v>368</v>
      </c>
      <c r="AS35" s="283" t="s">
        <v>368</v>
      </c>
      <c r="AT35" s="283" t="s">
        <v>422</v>
      </c>
      <c r="AU35" s="283" t="s">
        <v>368</v>
      </c>
      <c r="AV35" s="283"/>
      <c r="AW35" s="283" t="s">
        <v>413</v>
      </c>
      <c r="AX35" s="283" t="str">
        <f>VLOOKUP(CONCATENATE("xx",A35),'[1]WCL-PCD-NP GPIO'!$B$8:$AQ$217,42,FALSE)</f>
        <v>GP-In</v>
      </c>
      <c r="AY35" s="283" t="b">
        <f t="shared" si="0"/>
        <v>1</v>
      </c>
      <c r="BD35" s="283" t="s">
        <v>370</v>
      </c>
    </row>
    <row r="36" spans="1:60">
      <c r="A36" s="270" t="s">
        <v>499</v>
      </c>
      <c r="B36" s="271" t="s">
        <v>478</v>
      </c>
      <c r="C36" s="272" t="s">
        <v>479</v>
      </c>
      <c r="D36" s="270" t="s">
        <v>500</v>
      </c>
      <c r="E36" s="273"/>
      <c r="F36" s="349" t="s">
        <v>501</v>
      </c>
      <c r="G36" s="350" t="s">
        <v>2142</v>
      </c>
      <c r="H36" s="276" t="s">
        <v>501</v>
      </c>
      <c r="I36" s="351" t="s">
        <v>502</v>
      </c>
      <c r="J36" s="277" t="s">
        <v>503</v>
      </c>
      <c r="K36" s="277" t="s">
        <v>504</v>
      </c>
      <c r="L36" s="424" t="s">
        <v>505</v>
      </c>
      <c r="M36" s="279"/>
      <c r="N36" s="280"/>
      <c r="O36" s="280"/>
      <c r="P36" s="280"/>
      <c r="Q36" s="280"/>
      <c r="R36" s="269"/>
      <c r="S36" s="269"/>
      <c r="T36" s="269" t="s">
        <v>2143</v>
      </c>
      <c r="U36" s="277" t="s">
        <v>2139</v>
      </c>
      <c r="V36" s="269"/>
      <c r="W36" s="331" t="s">
        <v>2137</v>
      </c>
      <c r="X36" s="269"/>
      <c r="Y36" s="280"/>
      <c r="Z36" s="280"/>
      <c r="AH36" s="283" t="s">
        <v>506</v>
      </c>
      <c r="AI36" s="283" t="s">
        <v>56</v>
      </c>
      <c r="AJ36" s="283" t="s">
        <v>366</v>
      </c>
      <c r="AK36" s="283" t="s">
        <v>497</v>
      </c>
      <c r="AL36" s="283" t="s">
        <v>368</v>
      </c>
      <c r="AM36" s="283" t="s">
        <v>368</v>
      </c>
      <c r="AN36" s="283" t="s">
        <v>368</v>
      </c>
      <c r="AO36" s="283" t="s">
        <v>368</v>
      </c>
      <c r="AP36" s="283" t="s">
        <v>507</v>
      </c>
      <c r="AQ36" s="283" t="s">
        <v>368</v>
      </c>
      <c r="AR36" s="283" t="s">
        <v>368</v>
      </c>
      <c r="AS36" s="283" t="s">
        <v>368</v>
      </c>
      <c r="AT36" s="283" t="s">
        <v>422</v>
      </c>
      <c r="AU36" s="283" t="s">
        <v>368</v>
      </c>
      <c r="AV36" s="283"/>
      <c r="AW36" s="283" t="s">
        <v>413</v>
      </c>
      <c r="AX36" s="283" t="str">
        <f>VLOOKUP(CONCATENATE("xx",A36),'[1]WCL-PCD-NP GPIO'!$B$8:$AQ$217,42,FALSE)</f>
        <v>GP-In</v>
      </c>
      <c r="AY36" s="283" t="b">
        <f t="shared" si="0"/>
        <v>1</v>
      </c>
      <c r="BD36" s="283" t="s">
        <v>370</v>
      </c>
    </row>
    <row r="37" spans="1:60">
      <c r="A37" s="270" t="s">
        <v>508</v>
      </c>
      <c r="B37" s="352" t="s">
        <v>478</v>
      </c>
      <c r="C37" s="272" t="s">
        <v>479</v>
      </c>
      <c r="D37" s="353" t="s">
        <v>509</v>
      </c>
      <c r="E37" s="354" t="s">
        <v>510</v>
      </c>
      <c r="F37" s="355"/>
      <c r="G37" s="355"/>
      <c r="H37" s="276" t="s">
        <v>512</v>
      </c>
      <c r="I37" s="44" t="s">
        <v>513</v>
      </c>
      <c r="J37" s="277"/>
      <c r="K37" s="277" t="s">
        <v>514</v>
      </c>
      <c r="L37" s="336"/>
      <c r="M37" s="279"/>
      <c r="N37" s="277"/>
      <c r="O37" s="277"/>
      <c r="P37" s="277"/>
      <c r="Q37" s="327"/>
      <c r="R37" s="277"/>
      <c r="S37" s="277"/>
      <c r="T37" s="269">
        <v>8</v>
      </c>
      <c r="U37" s="277" t="s">
        <v>2139</v>
      </c>
      <c r="V37" s="269"/>
      <c r="W37" s="331" t="s">
        <v>2137</v>
      </c>
      <c r="X37" s="277"/>
      <c r="Y37" s="279"/>
      <c r="Z37" s="279"/>
      <c r="AA37" s="271" t="s">
        <v>482</v>
      </c>
      <c r="AB37" s="283" t="s">
        <v>368</v>
      </c>
      <c r="AC37" s="283" t="s">
        <v>368</v>
      </c>
      <c r="AD37" s="283" t="s">
        <v>368</v>
      </c>
      <c r="AE37" s="283" t="s">
        <v>368</v>
      </c>
      <c r="AF37" s="283" t="s">
        <v>368</v>
      </c>
      <c r="AG37" s="283" t="s">
        <v>368</v>
      </c>
      <c r="AH37" s="283" t="s">
        <v>515</v>
      </c>
      <c r="AI37" s="283" t="s">
        <v>56</v>
      </c>
      <c r="AJ37" s="283" t="s">
        <v>366</v>
      </c>
      <c r="AK37" s="283" t="s">
        <v>516</v>
      </c>
      <c r="AL37" s="283" t="s">
        <v>368</v>
      </c>
      <c r="AM37" s="283" t="s">
        <v>368</v>
      </c>
      <c r="AN37" s="283" t="s">
        <v>368</v>
      </c>
      <c r="AO37" s="283" t="s">
        <v>368</v>
      </c>
      <c r="AP37" s="283" t="s">
        <v>517</v>
      </c>
      <c r="AQ37" s="283" t="s">
        <v>368</v>
      </c>
      <c r="AR37" s="283" t="s">
        <v>368</v>
      </c>
      <c r="AS37" s="283" t="s">
        <v>368</v>
      </c>
      <c r="AT37" s="283" t="s">
        <v>422</v>
      </c>
      <c r="AU37" s="283" t="s">
        <v>368</v>
      </c>
      <c r="AV37" s="283"/>
      <c r="AW37" s="283" t="s">
        <v>511</v>
      </c>
      <c r="AX37" s="283" t="str">
        <f>VLOOKUP(CONCATENATE("xx",A37),'[1]WCL-PCD-NP GPIO'!$B$8:$AQ$217,42,FALSE)</f>
        <v>GP-Out</v>
      </c>
      <c r="AY37" s="283" t="b">
        <f t="shared" si="0"/>
        <v>1</v>
      </c>
      <c r="AZ37" s="283"/>
      <c r="BA37" s="283"/>
      <c r="BB37" s="283"/>
      <c r="BC37" s="283"/>
      <c r="BD37" s="283" t="s">
        <v>370</v>
      </c>
      <c r="BE37" s="283"/>
      <c r="BF37" s="283"/>
      <c r="BG37" s="283"/>
      <c r="BH37" s="283"/>
    </row>
    <row r="38" spans="1:60">
      <c r="A38" s="270" t="s">
        <v>518</v>
      </c>
      <c r="B38" s="271" t="s">
        <v>478</v>
      </c>
      <c r="C38" s="272" t="s">
        <v>479</v>
      </c>
      <c r="D38" s="270" t="s">
        <v>519</v>
      </c>
      <c r="E38" s="329"/>
      <c r="F38" s="273"/>
      <c r="G38" s="273"/>
      <c r="H38" s="276" t="s">
        <v>520</v>
      </c>
      <c r="I38" s="411" t="s">
        <v>521</v>
      </c>
      <c r="J38" s="277"/>
      <c r="K38" s="277" t="s">
        <v>522</v>
      </c>
      <c r="L38" s="336"/>
      <c r="M38" s="279"/>
      <c r="N38" s="277"/>
      <c r="O38" s="277"/>
      <c r="P38" s="277"/>
      <c r="Q38" s="327"/>
      <c r="R38" s="277"/>
      <c r="S38" s="277"/>
      <c r="T38" s="277" t="s">
        <v>2141</v>
      </c>
      <c r="U38" s="277" t="s">
        <v>2139</v>
      </c>
      <c r="V38" s="277"/>
      <c r="W38" s="331" t="s">
        <v>2137</v>
      </c>
      <c r="X38" s="277"/>
      <c r="Y38" s="279"/>
      <c r="Z38" s="279"/>
      <c r="AA38" s="271" t="s">
        <v>482</v>
      </c>
      <c r="AB38" s="283" t="s">
        <v>368</v>
      </c>
      <c r="AC38" s="283" t="s">
        <v>368</v>
      </c>
      <c r="AD38" s="283" t="s">
        <v>368</v>
      </c>
      <c r="AE38" s="283" t="s">
        <v>368</v>
      </c>
      <c r="AF38" s="283" t="s">
        <v>368</v>
      </c>
      <c r="AG38" s="283" t="s">
        <v>368</v>
      </c>
      <c r="AH38" s="283" t="s">
        <v>523</v>
      </c>
      <c r="AI38" s="283" t="s">
        <v>56</v>
      </c>
      <c r="AJ38" s="283" t="s">
        <v>366</v>
      </c>
      <c r="AK38" s="283" t="s">
        <v>516</v>
      </c>
      <c r="AL38" s="283" t="s">
        <v>368</v>
      </c>
      <c r="AM38" s="283" t="s">
        <v>368</v>
      </c>
      <c r="AN38" s="283" t="s">
        <v>368</v>
      </c>
      <c r="AO38" s="283" t="s">
        <v>368</v>
      </c>
      <c r="AP38" s="283" t="s">
        <v>524</v>
      </c>
      <c r="AQ38" s="283" t="s">
        <v>368</v>
      </c>
      <c r="AR38" s="283" t="s">
        <v>368</v>
      </c>
      <c r="AS38" s="283" t="s">
        <v>368</v>
      </c>
      <c r="AT38" s="283" t="s">
        <v>422</v>
      </c>
      <c r="AU38" s="283" t="s">
        <v>368</v>
      </c>
      <c r="AV38" s="283"/>
      <c r="AW38" s="283" t="s">
        <v>413</v>
      </c>
      <c r="AX38" s="283" t="str">
        <f>VLOOKUP(CONCATENATE("xx",A38),'[1]WCL-PCD-NP GPIO'!$B$8:$AQ$217,42,FALSE)</f>
        <v>GP-In</v>
      </c>
      <c r="AY38" s="283" t="b">
        <f t="shared" si="0"/>
        <v>1</v>
      </c>
      <c r="AZ38" s="283"/>
      <c r="BA38" s="283"/>
      <c r="BB38" s="283"/>
      <c r="BC38" s="283"/>
      <c r="BD38" s="283" t="s">
        <v>370</v>
      </c>
      <c r="BE38" s="283"/>
      <c r="BF38" s="283"/>
      <c r="BG38" s="283"/>
      <c r="BH38" s="283"/>
    </row>
    <row r="39" spans="1:60">
      <c r="A39" s="270" t="s">
        <v>525</v>
      </c>
      <c r="B39" s="271" t="s">
        <v>478</v>
      </c>
      <c r="C39" s="272" t="s">
        <v>479</v>
      </c>
      <c r="D39" s="270" t="s">
        <v>526</v>
      </c>
      <c r="E39" s="329"/>
      <c r="F39" s="273"/>
      <c r="G39" s="273"/>
      <c r="H39" s="276" t="s">
        <v>527</v>
      </c>
      <c r="I39" s="44" t="s">
        <v>528</v>
      </c>
      <c r="J39" s="277"/>
      <c r="K39" s="277" t="s">
        <v>529</v>
      </c>
      <c r="L39" s="336"/>
      <c r="M39" s="279"/>
      <c r="N39" s="277"/>
      <c r="O39" s="277"/>
      <c r="P39" s="277"/>
      <c r="Q39" s="327"/>
      <c r="R39" s="277"/>
      <c r="S39" s="277"/>
      <c r="T39" s="277" t="s">
        <v>2141</v>
      </c>
      <c r="U39" s="277" t="s">
        <v>2139</v>
      </c>
      <c r="V39" s="277"/>
      <c r="W39" s="331" t="s">
        <v>2137</v>
      </c>
      <c r="X39" s="277"/>
      <c r="Y39" s="279"/>
      <c r="Z39" s="279"/>
      <c r="AA39" s="271" t="s">
        <v>482</v>
      </c>
      <c r="AB39" s="283" t="s">
        <v>368</v>
      </c>
      <c r="AC39" s="283" t="s">
        <v>368</v>
      </c>
      <c r="AD39" s="283" t="s">
        <v>368</v>
      </c>
      <c r="AE39" s="283" t="s">
        <v>368</v>
      </c>
      <c r="AF39" s="283" t="s">
        <v>368</v>
      </c>
      <c r="AG39" s="283" t="s">
        <v>368</v>
      </c>
      <c r="AH39" s="283" t="s">
        <v>515</v>
      </c>
      <c r="AI39" s="283" t="s">
        <v>56</v>
      </c>
      <c r="AJ39" s="283" t="s">
        <v>366</v>
      </c>
      <c r="AK39" s="283" t="s">
        <v>516</v>
      </c>
      <c r="AL39" s="283" t="s">
        <v>368</v>
      </c>
      <c r="AM39" s="283" t="s">
        <v>368</v>
      </c>
      <c r="AN39" s="283" t="s">
        <v>368</v>
      </c>
      <c r="AO39" s="283" t="s">
        <v>368</v>
      </c>
      <c r="AP39" s="283" t="s">
        <v>530</v>
      </c>
      <c r="AQ39" s="283" t="s">
        <v>368</v>
      </c>
      <c r="AR39" s="283" t="s">
        <v>368</v>
      </c>
      <c r="AS39" s="283" t="s">
        <v>368</v>
      </c>
      <c r="AT39" s="283" t="s">
        <v>422</v>
      </c>
      <c r="AU39" s="283" t="s">
        <v>368</v>
      </c>
      <c r="AV39" s="283"/>
      <c r="AW39" s="283" t="s">
        <v>413</v>
      </c>
      <c r="AX39" s="283" t="str">
        <f>VLOOKUP(CONCATENATE("xx",A39),'[1]WCL-PCD-NP GPIO'!$B$8:$AQ$217,42,FALSE)</f>
        <v>GP-In</v>
      </c>
      <c r="AY39" s="283" t="b">
        <f t="shared" si="0"/>
        <v>1</v>
      </c>
      <c r="AZ39" s="283"/>
      <c r="BA39" s="283"/>
      <c r="BB39" s="283"/>
      <c r="BC39" s="283"/>
      <c r="BD39" s="283" t="s">
        <v>370</v>
      </c>
      <c r="BE39" s="283"/>
      <c r="BF39" s="283"/>
      <c r="BG39" s="283"/>
      <c r="BH39" s="283"/>
    </row>
    <row r="40" spans="1:60">
      <c r="A40" s="270" t="s">
        <v>531</v>
      </c>
      <c r="B40" s="271" t="s">
        <v>478</v>
      </c>
      <c r="C40" s="272" t="s">
        <v>479</v>
      </c>
      <c r="D40" s="270" t="s">
        <v>532</v>
      </c>
      <c r="E40" s="329"/>
      <c r="F40" s="273"/>
      <c r="G40" s="273"/>
      <c r="H40" s="276" t="s">
        <v>533</v>
      </c>
      <c r="I40" s="277" t="s">
        <v>534</v>
      </c>
      <c r="J40" s="277"/>
      <c r="K40" s="277" t="s">
        <v>535</v>
      </c>
      <c r="L40" s="336"/>
      <c r="M40" s="279"/>
      <c r="N40" s="277"/>
      <c r="O40" s="277"/>
      <c r="P40" s="277"/>
      <c r="Q40" s="327"/>
      <c r="R40" s="277"/>
      <c r="S40" s="277"/>
      <c r="T40" s="277" t="s">
        <v>2141</v>
      </c>
      <c r="U40" s="277" t="s">
        <v>2139</v>
      </c>
      <c r="V40" s="277"/>
      <c r="W40" s="331" t="s">
        <v>2137</v>
      </c>
      <c r="X40" s="277"/>
      <c r="Y40" s="279"/>
      <c r="Z40" s="279"/>
      <c r="AA40" s="271" t="s">
        <v>482</v>
      </c>
      <c r="AB40" s="283" t="s">
        <v>368</v>
      </c>
      <c r="AC40" s="283" t="s">
        <v>368</v>
      </c>
      <c r="AD40" s="283" t="s">
        <v>368</v>
      </c>
      <c r="AE40" s="283" t="s">
        <v>368</v>
      </c>
      <c r="AF40" s="283" t="s">
        <v>368</v>
      </c>
      <c r="AG40" s="283" t="s">
        <v>368</v>
      </c>
      <c r="AH40" s="283" t="s">
        <v>536</v>
      </c>
      <c r="AI40" s="283" t="s">
        <v>56</v>
      </c>
      <c r="AJ40" s="283" t="s">
        <v>366</v>
      </c>
      <c r="AK40" s="283" t="s">
        <v>516</v>
      </c>
      <c r="AL40" s="283" t="s">
        <v>368</v>
      </c>
      <c r="AM40" s="283" t="s">
        <v>368</v>
      </c>
      <c r="AN40" s="283" t="s">
        <v>368</v>
      </c>
      <c r="AO40" s="283" t="s">
        <v>368</v>
      </c>
      <c r="AP40" s="283" t="s">
        <v>537</v>
      </c>
      <c r="AQ40" s="283" t="s">
        <v>368</v>
      </c>
      <c r="AR40" s="283" t="s">
        <v>368</v>
      </c>
      <c r="AS40" s="283" t="s">
        <v>368</v>
      </c>
      <c r="AT40" s="283" t="s">
        <v>422</v>
      </c>
      <c r="AU40" s="283" t="s">
        <v>368</v>
      </c>
      <c r="AV40" s="283"/>
      <c r="AW40" s="283" t="s">
        <v>413</v>
      </c>
      <c r="AX40" s="283" t="str">
        <f>VLOOKUP(CONCATENATE("xx",A40),'[1]WCL-PCD-NP GPIO'!$B$8:$AQ$217,42,FALSE)</f>
        <v>GP-In</v>
      </c>
      <c r="AY40" s="283" t="b">
        <f t="shared" si="0"/>
        <v>1</v>
      </c>
      <c r="AZ40" s="283"/>
      <c r="BA40" s="283"/>
      <c r="BB40" s="283"/>
      <c r="BC40" s="283"/>
      <c r="BD40" s="283" t="s">
        <v>370</v>
      </c>
      <c r="BE40" s="283"/>
      <c r="BF40" s="283"/>
      <c r="BG40" s="283"/>
      <c r="BH40" s="283"/>
    </row>
    <row r="41" spans="1:60">
      <c r="A41" s="270" t="s">
        <v>538</v>
      </c>
      <c r="B41" s="271" t="s">
        <v>478</v>
      </c>
      <c r="C41" s="272" t="s">
        <v>479</v>
      </c>
      <c r="D41" s="270" t="s">
        <v>539</v>
      </c>
      <c r="E41" s="329"/>
      <c r="F41" s="273"/>
      <c r="G41" s="273"/>
      <c r="H41" s="276" t="s">
        <v>540</v>
      </c>
      <c r="I41" s="277" t="s">
        <v>541</v>
      </c>
      <c r="J41" s="277"/>
      <c r="K41" s="277" t="s">
        <v>542</v>
      </c>
      <c r="L41" s="336"/>
      <c r="M41" s="279"/>
      <c r="N41" s="277"/>
      <c r="O41" s="277"/>
      <c r="P41" s="277"/>
      <c r="Q41" s="327"/>
      <c r="R41" s="277"/>
      <c r="S41" s="277"/>
      <c r="T41" s="277" t="s">
        <v>2135</v>
      </c>
      <c r="U41" s="277" t="s">
        <v>2139</v>
      </c>
      <c r="V41" s="277"/>
      <c r="W41" s="331" t="s">
        <v>2137</v>
      </c>
      <c r="X41" s="277"/>
      <c r="Y41" s="279"/>
      <c r="Z41" s="279"/>
      <c r="AA41" s="271" t="s">
        <v>482</v>
      </c>
      <c r="AB41" s="283" t="s">
        <v>368</v>
      </c>
      <c r="AC41" s="283" t="s">
        <v>368</v>
      </c>
      <c r="AD41" s="283" t="s">
        <v>368</v>
      </c>
      <c r="AE41" s="283" t="s">
        <v>368</v>
      </c>
      <c r="AF41" s="283" t="s">
        <v>368</v>
      </c>
      <c r="AG41" s="283" t="s">
        <v>368</v>
      </c>
      <c r="AH41" s="283" t="s">
        <v>543</v>
      </c>
      <c r="AI41" s="283" t="s">
        <v>56</v>
      </c>
      <c r="AJ41" s="283" t="s">
        <v>366</v>
      </c>
      <c r="AK41" s="283" t="s">
        <v>516</v>
      </c>
      <c r="AL41" s="283" t="s">
        <v>368</v>
      </c>
      <c r="AM41" s="283" t="s">
        <v>368</v>
      </c>
      <c r="AN41" s="283" t="s">
        <v>368</v>
      </c>
      <c r="AO41" s="283" t="s">
        <v>368</v>
      </c>
      <c r="AP41" s="283" t="s">
        <v>544</v>
      </c>
      <c r="AQ41" s="283" t="s">
        <v>368</v>
      </c>
      <c r="AR41" s="283" t="s">
        <v>368</v>
      </c>
      <c r="AS41" s="283" t="s">
        <v>368</v>
      </c>
      <c r="AT41" s="283" t="s">
        <v>422</v>
      </c>
      <c r="AU41" s="283" t="s">
        <v>368</v>
      </c>
      <c r="AV41" s="283"/>
      <c r="AW41" s="283" t="s">
        <v>413</v>
      </c>
      <c r="AX41" s="283" t="str">
        <f>VLOOKUP(CONCATENATE("xx",A41),'[1]WCL-PCD-NP GPIO'!$B$8:$AQ$217,42,FALSE)</f>
        <v>GP-In</v>
      </c>
      <c r="AY41" s="283" t="b">
        <f t="shared" si="0"/>
        <v>1</v>
      </c>
      <c r="AZ41" s="283"/>
      <c r="BA41" s="283"/>
      <c r="BB41" s="283"/>
      <c r="BC41" s="283"/>
      <c r="BD41" s="283" t="s">
        <v>370</v>
      </c>
      <c r="BE41" s="283"/>
      <c r="BF41" s="283"/>
      <c r="BG41" s="283"/>
      <c r="BH41" s="283"/>
    </row>
    <row r="42" spans="1:60">
      <c r="A42" s="270" t="s">
        <v>545</v>
      </c>
      <c r="B42" s="271" t="s">
        <v>478</v>
      </c>
      <c r="C42" s="272" t="s">
        <v>479</v>
      </c>
      <c r="D42" s="270" t="s">
        <v>546</v>
      </c>
      <c r="E42" s="329"/>
      <c r="F42" s="273"/>
      <c r="G42" s="273"/>
      <c r="H42" s="410" t="s">
        <v>549</v>
      </c>
      <c r="I42" s="294" t="s">
        <v>548</v>
      </c>
      <c r="J42" s="277"/>
      <c r="K42" s="277"/>
      <c r="L42" s="278"/>
      <c r="M42" s="279"/>
      <c r="N42" s="277"/>
      <c r="O42" s="277"/>
      <c r="P42" s="277"/>
      <c r="Q42" s="327"/>
      <c r="R42" s="277"/>
      <c r="S42" s="277"/>
      <c r="T42" s="277" t="s">
        <v>2144</v>
      </c>
      <c r="U42" s="277" t="s">
        <v>2139</v>
      </c>
      <c r="V42" s="277"/>
      <c r="W42" s="331" t="s">
        <v>2138</v>
      </c>
      <c r="X42" s="277"/>
      <c r="Y42" s="279"/>
      <c r="Z42" s="279"/>
      <c r="AA42" s="271" t="s">
        <v>482</v>
      </c>
      <c r="AB42" s="283" t="s">
        <v>368</v>
      </c>
      <c r="AC42" s="283" t="s">
        <v>368</v>
      </c>
      <c r="AD42" s="283" t="s">
        <v>368</v>
      </c>
      <c r="AE42" s="283" t="s">
        <v>368</v>
      </c>
      <c r="AF42" s="283" t="s">
        <v>368</v>
      </c>
      <c r="AG42" s="283" t="s">
        <v>368</v>
      </c>
      <c r="AH42" s="283" t="s">
        <v>550</v>
      </c>
      <c r="AI42" s="283" t="s">
        <v>365</v>
      </c>
      <c r="AJ42" s="283" t="s">
        <v>418</v>
      </c>
      <c r="AK42" s="283" t="s">
        <v>41</v>
      </c>
      <c r="AL42" s="283" t="s">
        <v>419</v>
      </c>
      <c r="AM42" s="283" t="s">
        <v>420</v>
      </c>
      <c r="AN42" s="283" t="s">
        <v>368</v>
      </c>
      <c r="AO42" s="283" t="s">
        <v>368</v>
      </c>
      <c r="AP42" s="283" t="s">
        <v>551</v>
      </c>
      <c r="AQ42" s="283" t="s">
        <v>368</v>
      </c>
      <c r="AR42" s="283" t="s">
        <v>368</v>
      </c>
      <c r="AS42" s="283" t="s">
        <v>368</v>
      </c>
      <c r="AT42" s="283" t="s">
        <v>422</v>
      </c>
      <c r="AU42" s="283" t="s">
        <v>368</v>
      </c>
      <c r="AV42" s="283"/>
      <c r="AW42" s="283" t="s">
        <v>413</v>
      </c>
      <c r="AX42" s="283" t="str">
        <f>VLOOKUP(CONCATENATE("xx",A42),'[1]WCL-PCD-NP GPIO'!$B$8:$AQ$217,42,FALSE)</f>
        <v>GP-In</v>
      </c>
      <c r="AY42" s="283" t="b">
        <f t="shared" si="0"/>
        <v>1</v>
      </c>
      <c r="AZ42" s="283"/>
      <c r="BA42" s="283"/>
      <c r="BB42" s="283"/>
      <c r="BC42" s="283"/>
      <c r="BD42" s="283" t="s">
        <v>370</v>
      </c>
      <c r="BE42" s="283"/>
      <c r="BF42" s="283"/>
      <c r="BG42" s="283"/>
      <c r="BH42" s="283"/>
    </row>
    <row r="43" spans="1:60">
      <c r="A43" s="270" t="s">
        <v>552</v>
      </c>
      <c r="B43" s="271" t="s">
        <v>478</v>
      </c>
      <c r="C43" s="272" t="s">
        <v>479</v>
      </c>
      <c r="D43" s="270" t="s">
        <v>553</v>
      </c>
      <c r="E43" s="329"/>
      <c r="F43" s="273"/>
      <c r="G43" s="273"/>
      <c r="H43" s="408" t="s">
        <v>554</v>
      </c>
      <c r="I43" s="413" t="s">
        <v>555</v>
      </c>
      <c r="J43" s="277"/>
      <c r="K43" s="277"/>
      <c r="L43" s="278"/>
      <c r="M43" s="279"/>
      <c r="N43" s="277"/>
      <c r="O43" s="277"/>
      <c r="P43" s="277"/>
      <c r="Q43" s="327"/>
      <c r="R43" s="277"/>
      <c r="S43" s="277"/>
      <c r="T43" s="277"/>
      <c r="U43" s="277"/>
      <c r="V43" s="277"/>
      <c r="W43" s="328"/>
      <c r="X43" s="277"/>
      <c r="Y43" s="279"/>
      <c r="Z43" s="279"/>
      <c r="AA43" s="271" t="s">
        <v>482</v>
      </c>
      <c r="AB43" s="283" t="s">
        <v>368</v>
      </c>
      <c r="AC43" s="283" t="s">
        <v>368</v>
      </c>
      <c r="AD43" s="283" t="s">
        <v>368</v>
      </c>
      <c r="AE43" s="283" t="s">
        <v>368</v>
      </c>
      <c r="AF43" s="283" t="s">
        <v>368</v>
      </c>
      <c r="AG43" s="283" t="s">
        <v>368</v>
      </c>
      <c r="AH43" s="283" t="s">
        <v>557</v>
      </c>
      <c r="AI43" s="283" t="s">
        <v>365</v>
      </c>
      <c r="AJ43" s="283" t="s">
        <v>418</v>
      </c>
      <c r="AK43" s="283" t="s">
        <v>41</v>
      </c>
      <c r="AL43" s="283" t="s">
        <v>419</v>
      </c>
      <c r="AM43" s="334" t="s">
        <v>420</v>
      </c>
      <c r="AN43" s="283" t="s">
        <v>368</v>
      </c>
      <c r="AO43" s="283" t="s">
        <v>368</v>
      </c>
      <c r="AP43" s="283" t="s">
        <v>558</v>
      </c>
      <c r="AQ43" s="283" t="s">
        <v>368</v>
      </c>
      <c r="AR43" s="283" t="s">
        <v>368</v>
      </c>
      <c r="AS43" s="283" t="s">
        <v>368</v>
      </c>
      <c r="AT43" s="283" t="s">
        <v>422</v>
      </c>
      <c r="AU43" s="283" t="s">
        <v>368</v>
      </c>
      <c r="AV43" s="283"/>
      <c r="AW43" s="283" t="s">
        <v>413</v>
      </c>
      <c r="AX43" s="283" t="str">
        <f>VLOOKUP(CONCATENATE("xx",A43),'[1]WCL-PCD-NP GPIO'!$B$8:$AQ$217,42,FALSE)</f>
        <v>GP-In</v>
      </c>
      <c r="AY43" s="283" t="b">
        <f t="shared" si="0"/>
        <v>1</v>
      </c>
      <c r="AZ43" s="283"/>
      <c r="BA43" s="283"/>
      <c r="BB43" s="283"/>
      <c r="BC43" s="283"/>
      <c r="BD43" s="283" t="s">
        <v>370</v>
      </c>
      <c r="BE43" s="283"/>
      <c r="BF43" s="283"/>
      <c r="BG43" s="283"/>
      <c r="BH43" s="283"/>
    </row>
    <row r="44" spans="1:60">
      <c r="A44" s="333" t="s">
        <v>569</v>
      </c>
      <c r="B44" s="271" t="s">
        <v>478</v>
      </c>
      <c r="C44" s="272" t="s">
        <v>479</v>
      </c>
      <c r="D44" s="270"/>
      <c r="E44" s="329"/>
      <c r="F44" s="273"/>
      <c r="G44" s="273"/>
      <c r="H44" s="337"/>
      <c r="I44" s="277"/>
      <c r="J44" s="277"/>
      <c r="K44" s="277"/>
      <c r="L44" s="278"/>
      <c r="M44" s="279"/>
      <c r="N44" s="277"/>
      <c r="O44" s="277"/>
      <c r="P44" s="277"/>
      <c r="Q44" s="327"/>
      <c r="R44" s="277"/>
      <c r="S44" s="277"/>
      <c r="T44" s="277"/>
      <c r="U44" s="277"/>
      <c r="V44" s="277"/>
      <c r="W44" s="328"/>
      <c r="X44" s="277"/>
      <c r="Y44" s="279"/>
      <c r="Z44" s="279"/>
      <c r="AA44" s="271" t="s">
        <v>482</v>
      </c>
      <c r="AB44" s="283" t="s">
        <v>368</v>
      </c>
      <c r="AC44" s="283" t="s">
        <v>368</v>
      </c>
      <c r="AD44" s="283" t="s">
        <v>368</v>
      </c>
      <c r="AE44" s="283" t="s">
        <v>368</v>
      </c>
      <c r="AF44" s="283" t="s">
        <v>368</v>
      </c>
      <c r="AG44" s="283" t="s">
        <v>368</v>
      </c>
      <c r="AH44" s="283"/>
      <c r="AI44" s="283" t="s">
        <v>365</v>
      </c>
      <c r="AJ44" s="283" t="s">
        <v>366</v>
      </c>
      <c r="AK44" s="283" t="s">
        <v>462</v>
      </c>
      <c r="AL44" s="283" t="s">
        <v>368</v>
      </c>
      <c r="AM44" s="283" t="s">
        <v>368</v>
      </c>
      <c r="AN44" s="283" t="s">
        <v>368</v>
      </c>
      <c r="AO44" s="283" t="s">
        <v>368</v>
      </c>
      <c r="AP44" s="283" t="s">
        <v>1050</v>
      </c>
      <c r="AQ44" s="283" t="s">
        <v>368</v>
      </c>
      <c r="AR44" s="283" t="s">
        <v>368</v>
      </c>
      <c r="AS44" s="283" t="s">
        <v>368</v>
      </c>
      <c r="AT44" s="283" t="s">
        <v>422</v>
      </c>
      <c r="AU44" s="283" t="s">
        <v>368</v>
      </c>
      <c r="AV44" s="283"/>
      <c r="AW44" s="283" t="s">
        <v>413</v>
      </c>
      <c r="AX44" s="283" t="str">
        <f>VLOOKUP(CONCATENATE("xx",A44),'[1]WCL-PCD-NP GPIO'!$B$8:$AQ$217,42,FALSE)</f>
        <v>GP-In</v>
      </c>
      <c r="AY44" s="283" t="b">
        <f t="shared" si="0"/>
        <v>1</v>
      </c>
      <c r="AZ44" s="283"/>
      <c r="BA44" s="283"/>
      <c r="BB44" s="283"/>
      <c r="BC44" s="283"/>
      <c r="BD44" s="283" t="s">
        <v>370</v>
      </c>
      <c r="BE44" s="283"/>
      <c r="BF44" s="283"/>
      <c r="BG44" s="283"/>
      <c r="BH44" s="283"/>
    </row>
    <row r="45" spans="1:60">
      <c r="A45" s="270" t="s">
        <v>559</v>
      </c>
      <c r="B45" s="271" t="s">
        <v>478</v>
      </c>
      <c r="C45" s="272" t="s">
        <v>479</v>
      </c>
      <c r="D45" s="270" t="s">
        <v>560</v>
      </c>
      <c r="E45" s="329"/>
      <c r="F45" s="273"/>
      <c r="G45" s="273"/>
      <c r="H45" s="276" t="s">
        <v>561</v>
      </c>
      <c r="I45" s="277"/>
      <c r="J45" s="277"/>
      <c r="K45" s="277"/>
      <c r="L45" s="278"/>
      <c r="M45" s="279"/>
      <c r="N45" s="277"/>
      <c r="O45" s="277"/>
      <c r="P45" s="277"/>
      <c r="Q45" s="327"/>
      <c r="R45" s="277"/>
      <c r="S45" s="277"/>
      <c r="T45" s="277" t="s">
        <v>2141</v>
      </c>
      <c r="U45" s="277" t="s">
        <v>2145</v>
      </c>
      <c r="V45" s="277"/>
      <c r="W45" s="331" t="s">
        <v>2137</v>
      </c>
      <c r="X45" s="277"/>
      <c r="Y45" s="279"/>
      <c r="Z45" s="279"/>
      <c r="AA45" s="271" t="s">
        <v>482</v>
      </c>
      <c r="AB45" s="283" t="s">
        <v>368</v>
      </c>
      <c r="AC45" s="283" t="s">
        <v>368</v>
      </c>
      <c r="AD45" s="283" t="s">
        <v>368</v>
      </c>
      <c r="AE45" s="283" t="s">
        <v>368</v>
      </c>
      <c r="AF45" s="283" t="s">
        <v>368</v>
      </c>
      <c r="AG45" s="283" t="s">
        <v>368</v>
      </c>
      <c r="AH45" s="283" t="s">
        <v>562</v>
      </c>
      <c r="AI45" s="283" t="s">
        <v>365</v>
      </c>
      <c r="AJ45" s="283" t="s">
        <v>366</v>
      </c>
      <c r="AK45" s="283" t="s">
        <v>367</v>
      </c>
      <c r="AL45" s="283" t="s">
        <v>368</v>
      </c>
      <c r="AM45" s="283" t="s">
        <v>368</v>
      </c>
      <c r="AN45" s="283" t="s">
        <v>368</v>
      </c>
      <c r="AO45" s="283" t="s">
        <v>368</v>
      </c>
      <c r="AP45" s="283" t="s">
        <v>563</v>
      </c>
      <c r="AQ45" s="283" t="s">
        <v>368</v>
      </c>
      <c r="AR45" s="283" t="s">
        <v>368</v>
      </c>
      <c r="AS45" s="283" t="s">
        <v>368</v>
      </c>
      <c r="AT45" s="283" t="s">
        <v>422</v>
      </c>
      <c r="AU45" s="283" t="s">
        <v>368</v>
      </c>
      <c r="AV45" s="283"/>
      <c r="AW45" s="283" t="s">
        <v>367</v>
      </c>
      <c r="AX45" s="283" t="str">
        <f>VLOOKUP(CONCATENATE("xx",A45),'[1]WCL-PCD-NP GPIO'!$B$8:$AQ$217,42,FALSE)</f>
        <v>Native F1</v>
      </c>
      <c r="AY45" s="283" t="b">
        <f t="shared" si="0"/>
        <v>1</v>
      </c>
      <c r="AZ45" s="283"/>
      <c r="BA45" s="283"/>
      <c r="BB45" s="283"/>
      <c r="BC45" s="283"/>
      <c r="BD45" s="283" t="s">
        <v>370</v>
      </c>
      <c r="BE45" s="283"/>
      <c r="BF45" s="283"/>
      <c r="BG45" s="283"/>
      <c r="BH45" s="283"/>
    </row>
    <row r="46" spans="1:60">
      <c r="A46" s="270" t="s">
        <v>564</v>
      </c>
      <c r="B46" s="271" t="s">
        <v>478</v>
      </c>
      <c r="C46" s="272" t="s">
        <v>479</v>
      </c>
      <c r="D46" s="270" t="s">
        <v>565</v>
      </c>
      <c r="E46" s="329"/>
      <c r="F46" s="273"/>
      <c r="G46" s="273"/>
      <c r="H46" s="276" t="s">
        <v>566</v>
      </c>
      <c r="I46" s="277"/>
      <c r="J46" s="277"/>
      <c r="K46" s="277"/>
      <c r="L46" s="278"/>
      <c r="M46" s="279"/>
      <c r="N46" s="277"/>
      <c r="O46" s="277"/>
      <c r="P46" s="277"/>
      <c r="Q46" s="327"/>
      <c r="R46" s="277"/>
      <c r="S46" s="277"/>
      <c r="T46" s="277"/>
      <c r="U46" s="277"/>
      <c r="V46" s="277"/>
      <c r="W46" s="328"/>
      <c r="X46" s="277"/>
      <c r="Y46" s="406"/>
      <c r="Z46" s="279"/>
      <c r="AA46" s="271" t="s">
        <v>482</v>
      </c>
      <c r="AB46" s="283" t="s">
        <v>368</v>
      </c>
      <c r="AC46" s="283" t="s">
        <v>368</v>
      </c>
      <c r="AD46" s="283" t="s">
        <v>368</v>
      </c>
      <c r="AE46" s="283" t="s">
        <v>368</v>
      </c>
      <c r="AF46" s="283" t="s">
        <v>368</v>
      </c>
      <c r="AG46" s="283" t="s">
        <v>368</v>
      </c>
      <c r="AH46" s="283" t="s">
        <v>567</v>
      </c>
      <c r="AI46" s="283" t="s">
        <v>365</v>
      </c>
      <c r="AJ46" s="283" t="s">
        <v>366</v>
      </c>
      <c r="AK46" s="283" t="s">
        <v>367</v>
      </c>
      <c r="AL46" s="283" t="s">
        <v>368</v>
      </c>
      <c r="AM46" s="283" t="s">
        <v>368</v>
      </c>
      <c r="AN46" s="283" t="s">
        <v>368</v>
      </c>
      <c r="AO46" s="283" t="s">
        <v>368</v>
      </c>
      <c r="AP46" s="283" t="s">
        <v>568</v>
      </c>
      <c r="AQ46" s="283" t="s">
        <v>368</v>
      </c>
      <c r="AR46" s="283" t="s">
        <v>368</v>
      </c>
      <c r="AS46" s="283" t="s">
        <v>368</v>
      </c>
      <c r="AT46" s="283" t="s">
        <v>422</v>
      </c>
      <c r="AU46" s="283" t="s">
        <v>368</v>
      </c>
      <c r="AV46" s="283"/>
      <c r="AW46" s="283" t="s">
        <v>367</v>
      </c>
      <c r="AX46" s="283" t="str">
        <f>VLOOKUP(CONCATENATE("xx",A46),'[1]WCL-PCD-NP GPIO'!$B$8:$AQ$217,42,FALSE)</f>
        <v>Native F1</v>
      </c>
      <c r="AY46" s="283" t="b">
        <f t="shared" si="0"/>
        <v>1</v>
      </c>
      <c r="AZ46" s="283"/>
      <c r="BA46" s="283"/>
      <c r="BB46" s="283"/>
      <c r="BC46" s="283"/>
      <c r="BD46" s="283" t="s">
        <v>370</v>
      </c>
      <c r="BE46" s="283"/>
      <c r="BF46" s="283"/>
      <c r="BG46" s="283"/>
      <c r="BH46" s="283"/>
    </row>
    <row r="47" spans="1:60">
      <c r="A47" s="270" t="s">
        <v>2146</v>
      </c>
      <c r="B47" s="352" t="s">
        <v>478</v>
      </c>
      <c r="C47" s="272" t="s">
        <v>479</v>
      </c>
      <c r="D47" s="353" t="s">
        <v>572</v>
      </c>
      <c r="E47" s="354" t="s">
        <v>510</v>
      </c>
      <c r="F47" s="356"/>
      <c r="G47" s="356"/>
      <c r="H47" s="294" t="s">
        <v>573</v>
      </c>
      <c r="I47" s="410" t="s">
        <v>574</v>
      </c>
      <c r="J47" s="276" t="s">
        <v>575</v>
      </c>
      <c r="K47" s="277"/>
      <c r="L47" s="278"/>
      <c r="M47" s="279"/>
      <c r="N47" s="280"/>
      <c r="O47" s="280"/>
      <c r="P47" s="280"/>
      <c r="Q47" s="280"/>
      <c r="R47" s="269"/>
      <c r="S47" s="269"/>
      <c r="T47" s="269" t="s">
        <v>2147</v>
      </c>
      <c r="U47" s="269" t="s">
        <v>2139</v>
      </c>
      <c r="V47" s="269"/>
      <c r="W47" s="331" t="s">
        <v>2138</v>
      </c>
      <c r="X47" s="405" t="s">
        <v>2148</v>
      </c>
      <c r="Y47" s="269" t="s">
        <v>2145</v>
      </c>
      <c r="Z47" s="280"/>
      <c r="AH47" s="283" t="s">
        <v>576</v>
      </c>
      <c r="AI47" s="283" t="s">
        <v>365</v>
      </c>
      <c r="AJ47" s="335" t="s">
        <v>366</v>
      </c>
      <c r="AK47" s="335" t="s">
        <v>462</v>
      </c>
      <c r="AL47" s="335" t="s">
        <v>368</v>
      </c>
      <c r="AM47" s="335" t="s">
        <v>368</v>
      </c>
      <c r="AN47" s="335" t="s">
        <v>368</v>
      </c>
      <c r="AO47" s="335" t="s">
        <v>368</v>
      </c>
      <c r="AP47" s="283" t="s">
        <v>577</v>
      </c>
      <c r="AQ47" s="283" t="s">
        <v>368</v>
      </c>
      <c r="AR47" s="283" t="s">
        <v>368</v>
      </c>
      <c r="AS47" s="283" t="s">
        <v>368</v>
      </c>
      <c r="AT47" s="283" t="s">
        <v>422</v>
      </c>
      <c r="AU47" s="283" t="s">
        <v>368</v>
      </c>
      <c r="AV47" s="283"/>
      <c r="AW47" s="283" t="s">
        <v>511</v>
      </c>
      <c r="AX47" s="283" t="str">
        <f>VLOOKUP(CONCATENATE("xx",A47),'[1]WCL-PCD-NP GPIO'!$B$8:$AQ$217,42,FALSE)</f>
        <v>GP-Out</v>
      </c>
      <c r="AY47" s="283" t="b">
        <f t="shared" si="0"/>
        <v>1</v>
      </c>
      <c r="BD47" s="283" t="s">
        <v>370</v>
      </c>
    </row>
    <row r="48" spans="1:60">
      <c r="A48" s="333" t="s">
        <v>578</v>
      </c>
      <c r="B48" s="271" t="s">
        <v>478</v>
      </c>
      <c r="C48" s="272" t="s">
        <v>479</v>
      </c>
      <c r="D48" s="270"/>
      <c r="E48" s="329"/>
      <c r="F48" s="273"/>
      <c r="G48" s="273"/>
      <c r="H48" s="276"/>
      <c r="I48" s="277"/>
      <c r="J48" s="277"/>
      <c r="K48" s="277"/>
      <c r="L48" s="278"/>
      <c r="M48" s="279"/>
      <c r="N48" s="280"/>
      <c r="O48" s="280"/>
      <c r="P48" s="280"/>
      <c r="Q48" s="280"/>
      <c r="R48" s="269"/>
      <c r="S48" s="269"/>
      <c r="T48" s="269"/>
      <c r="U48" s="269"/>
      <c r="V48" s="269"/>
      <c r="W48" s="332"/>
      <c r="X48" s="405"/>
      <c r="Y48" s="269"/>
      <c r="Z48" s="280"/>
      <c r="AH48" s="283"/>
      <c r="AI48" s="283" t="s">
        <v>365</v>
      </c>
      <c r="AJ48" s="283" t="s">
        <v>366</v>
      </c>
      <c r="AK48" s="283" t="s">
        <v>367</v>
      </c>
      <c r="AL48" s="283" t="s">
        <v>368</v>
      </c>
      <c r="AM48" s="283" t="s">
        <v>368</v>
      </c>
      <c r="AN48" s="283" t="s">
        <v>368</v>
      </c>
      <c r="AO48" s="283" t="s">
        <v>368</v>
      </c>
      <c r="AP48" s="283" t="s">
        <v>580</v>
      </c>
      <c r="AQ48" s="283" t="s">
        <v>368</v>
      </c>
      <c r="AR48" s="283" t="s">
        <v>368</v>
      </c>
      <c r="AS48" s="283" t="s">
        <v>368</v>
      </c>
      <c r="AT48" s="283" t="s">
        <v>422</v>
      </c>
      <c r="AU48" s="283" t="s">
        <v>368</v>
      </c>
      <c r="AV48" s="283"/>
      <c r="AW48" s="283" t="s">
        <v>413</v>
      </c>
      <c r="AX48" s="283" t="str">
        <f>VLOOKUP(CONCATENATE("xx",A48),'[1]WCL-PCD-NP GPIO'!$B$8:$AQ$217,42,FALSE)</f>
        <v>GP-In</v>
      </c>
      <c r="AY48" s="283" t="b">
        <f t="shared" si="0"/>
        <v>1</v>
      </c>
      <c r="BD48" s="283" t="s">
        <v>370</v>
      </c>
    </row>
    <row r="49" spans="1:60">
      <c r="A49" s="270" t="s">
        <v>581</v>
      </c>
      <c r="B49" s="271" t="s">
        <v>478</v>
      </c>
      <c r="C49" s="272" t="s">
        <v>479</v>
      </c>
      <c r="D49" s="270" t="s">
        <v>582</v>
      </c>
      <c r="E49" s="329"/>
      <c r="F49" s="273"/>
      <c r="G49" s="273"/>
      <c r="H49" s="410" t="s">
        <v>583</v>
      </c>
      <c r="I49" s="279"/>
      <c r="J49" s="277"/>
      <c r="K49" s="277"/>
      <c r="L49" s="278"/>
      <c r="M49" s="279"/>
      <c r="N49" s="277"/>
      <c r="O49" s="277"/>
      <c r="P49" s="277"/>
      <c r="Q49" s="327"/>
      <c r="R49" s="277"/>
      <c r="S49" s="277"/>
      <c r="T49" s="277" t="s">
        <v>2143</v>
      </c>
      <c r="U49" s="277" t="s">
        <v>2136</v>
      </c>
      <c r="V49" s="277"/>
      <c r="W49" s="331" t="s">
        <v>2137</v>
      </c>
      <c r="X49" s="327"/>
      <c r="Y49" s="277"/>
      <c r="Z49" s="279"/>
      <c r="AA49" s="271" t="s">
        <v>482</v>
      </c>
      <c r="AB49" s="283" t="s">
        <v>368</v>
      </c>
      <c r="AC49" s="283" t="s">
        <v>368</v>
      </c>
      <c r="AD49" s="283" t="s">
        <v>368</v>
      </c>
      <c r="AE49" s="283" t="s">
        <v>368</v>
      </c>
      <c r="AF49" s="283" t="s">
        <v>368</v>
      </c>
      <c r="AH49" s="283" t="s">
        <v>584</v>
      </c>
      <c r="AI49" s="283" t="s">
        <v>368</v>
      </c>
      <c r="AJ49" s="283" t="s">
        <v>418</v>
      </c>
      <c r="AK49" s="283" t="s">
        <v>41</v>
      </c>
      <c r="AL49" s="283" t="s">
        <v>419</v>
      </c>
      <c r="AM49" s="357" t="s">
        <v>420</v>
      </c>
      <c r="AN49" s="283" t="s">
        <v>368</v>
      </c>
      <c r="AO49" s="283" t="s">
        <v>368</v>
      </c>
      <c r="AP49" s="283" t="s">
        <v>585</v>
      </c>
      <c r="AQ49" s="283" t="s">
        <v>368</v>
      </c>
      <c r="AR49" s="283" t="s">
        <v>368</v>
      </c>
      <c r="AS49" s="283" t="s">
        <v>368</v>
      </c>
      <c r="AT49" s="283" t="s">
        <v>422</v>
      </c>
      <c r="AU49" s="283" t="s">
        <v>368</v>
      </c>
      <c r="AV49" s="283"/>
      <c r="AW49" s="283" t="s">
        <v>413</v>
      </c>
      <c r="AX49" s="283" t="str">
        <f>VLOOKUP(CONCATENATE("xx",A49),'[1]WCL-PCD-NP GPIO'!$B$8:$AQ$217,42,FALSE)</f>
        <v>GP-In</v>
      </c>
      <c r="AY49" s="283" t="b">
        <f t="shared" si="0"/>
        <v>1</v>
      </c>
      <c r="AZ49" s="283"/>
      <c r="BA49" s="283"/>
      <c r="BB49" s="283"/>
      <c r="BC49" s="283"/>
      <c r="BD49" s="283" t="s">
        <v>370</v>
      </c>
      <c r="BE49" s="283"/>
      <c r="BF49" s="283"/>
      <c r="BG49" s="283"/>
      <c r="BH49" s="283"/>
    </row>
    <row r="50" spans="1:60">
      <c r="A50" s="270" t="s">
        <v>586</v>
      </c>
      <c r="B50" s="271" t="s">
        <v>478</v>
      </c>
      <c r="C50" s="272" t="s">
        <v>479</v>
      </c>
      <c r="D50" s="270" t="s">
        <v>588</v>
      </c>
      <c r="E50" s="329"/>
      <c r="F50" s="273"/>
      <c r="G50" s="273"/>
      <c r="H50" s="415" t="s">
        <v>589</v>
      </c>
      <c r="I50" s="414" t="s">
        <v>590</v>
      </c>
      <c r="J50" s="294" t="s">
        <v>591</v>
      </c>
      <c r="K50" s="294" t="s">
        <v>592</v>
      </c>
      <c r="L50" s="278" t="s">
        <v>593</v>
      </c>
      <c r="M50" s="279"/>
      <c r="N50" s="280"/>
      <c r="O50" s="280"/>
      <c r="P50" s="280"/>
      <c r="Q50" s="280"/>
      <c r="R50" s="269"/>
      <c r="S50" s="269"/>
      <c r="T50" s="269" t="s">
        <v>2141</v>
      </c>
      <c r="U50" s="269" t="s">
        <v>2139</v>
      </c>
      <c r="V50" s="269"/>
      <c r="W50" s="331" t="s">
        <v>2137</v>
      </c>
      <c r="X50" s="405"/>
      <c r="Y50" s="269"/>
      <c r="Z50" s="280"/>
      <c r="AH50" s="283" t="s">
        <v>594</v>
      </c>
      <c r="AI50" s="283" t="s">
        <v>365</v>
      </c>
      <c r="AJ50" s="306" t="s">
        <v>366</v>
      </c>
      <c r="AK50" s="407" t="s">
        <v>368</v>
      </c>
      <c r="AL50" s="306" t="s">
        <v>368</v>
      </c>
      <c r="AM50" s="306" t="s">
        <v>368</v>
      </c>
      <c r="AN50" s="283" t="s">
        <v>368</v>
      </c>
      <c r="AO50" s="283" t="s">
        <v>368</v>
      </c>
      <c r="AP50" s="283" t="s">
        <v>596</v>
      </c>
      <c r="AQ50" s="283" t="s">
        <v>368</v>
      </c>
      <c r="AR50" s="283" t="s">
        <v>368</v>
      </c>
      <c r="AS50" s="283" t="s">
        <v>368</v>
      </c>
      <c r="AT50" s="283" t="s">
        <v>422</v>
      </c>
      <c r="AU50" s="283" t="s">
        <v>368</v>
      </c>
      <c r="AV50" s="283"/>
      <c r="AW50" s="283" t="s">
        <v>413</v>
      </c>
      <c r="AX50" s="283" t="str">
        <f>VLOOKUP(CONCATENATE("xx",A50),'[1]WCL-PCD-NP GPIO'!$B$8:$AQ$217,42,FALSE)</f>
        <v>GP-In</v>
      </c>
      <c r="AY50" s="283" t="b">
        <f t="shared" si="0"/>
        <v>1</v>
      </c>
      <c r="BD50" s="283" t="s">
        <v>370</v>
      </c>
    </row>
    <row r="51" spans="1:60" ht="28.8">
      <c r="A51" s="270" t="s">
        <v>599</v>
      </c>
      <c r="B51" s="271" t="s">
        <v>478</v>
      </c>
      <c r="C51" s="272" t="s">
        <v>479</v>
      </c>
      <c r="D51" s="270" t="s">
        <v>600</v>
      </c>
      <c r="E51" s="273"/>
      <c r="F51" s="274" t="s">
        <v>2149</v>
      </c>
      <c r="G51" s="358" t="s">
        <v>2150</v>
      </c>
      <c r="H51" s="276" t="s">
        <v>601</v>
      </c>
      <c r="I51" s="279" t="s">
        <v>602</v>
      </c>
      <c r="J51" s="277"/>
      <c r="K51" s="277"/>
      <c r="L51" s="278" t="s">
        <v>603</v>
      </c>
      <c r="M51" s="279"/>
      <c r="N51" s="280"/>
      <c r="O51" s="280"/>
      <c r="P51" s="280"/>
      <c r="Q51" s="280"/>
      <c r="R51" s="269"/>
      <c r="S51" s="269"/>
      <c r="T51" s="269" t="s">
        <v>2151</v>
      </c>
      <c r="U51" s="269" t="s">
        <v>2139</v>
      </c>
      <c r="V51" s="269"/>
      <c r="W51" s="331" t="s">
        <v>2138</v>
      </c>
      <c r="X51" s="405"/>
      <c r="Y51" s="269"/>
      <c r="Z51" s="280"/>
      <c r="AH51" s="283" t="s">
        <v>604</v>
      </c>
      <c r="AI51" s="283" t="s">
        <v>56</v>
      </c>
      <c r="AJ51" s="283" t="s">
        <v>366</v>
      </c>
      <c r="AK51" s="283" t="s">
        <v>367</v>
      </c>
      <c r="AL51" s="283" t="s">
        <v>368</v>
      </c>
      <c r="AM51" s="283" t="s">
        <v>368</v>
      </c>
      <c r="AN51" s="283" t="s">
        <v>368</v>
      </c>
      <c r="AO51" s="283" t="s">
        <v>368</v>
      </c>
      <c r="AP51" s="283" t="s">
        <v>605</v>
      </c>
      <c r="AQ51" s="283" t="s">
        <v>368</v>
      </c>
      <c r="AR51" s="283" t="s">
        <v>368</v>
      </c>
      <c r="AS51" s="283" t="s">
        <v>368</v>
      </c>
      <c r="AT51" s="283" t="s">
        <v>422</v>
      </c>
      <c r="AU51" s="283" t="s">
        <v>368</v>
      </c>
      <c r="AV51" s="283"/>
      <c r="AW51" s="283" t="s">
        <v>413</v>
      </c>
      <c r="AX51" s="283" t="str">
        <f>VLOOKUP(CONCATENATE("xx",A51),'[1]WCL-PCD-NP GPIO'!$B$8:$AQ$217,42,FALSE)</f>
        <v>GP-In</v>
      </c>
      <c r="AY51" s="283" t="b">
        <f t="shared" si="0"/>
        <v>1</v>
      </c>
      <c r="BD51" s="283" t="s">
        <v>370</v>
      </c>
    </row>
    <row r="52" spans="1:60" ht="28.8">
      <c r="A52" s="270" t="s">
        <v>606</v>
      </c>
      <c r="B52" s="271" t="s">
        <v>478</v>
      </c>
      <c r="C52" s="272" t="s">
        <v>479</v>
      </c>
      <c r="D52" s="270" t="s">
        <v>607</v>
      </c>
      <c r="E52" s="273"/>
      <c r="F52" s="274" t="s">
        <v>2152</v>
      </c>
      <c r="G52" s="358" t="s">
        <v>2150</v>
      </c>
      <c r="H52" s="276" t="s">
        <v>608</v>
      </c>
      <c r="I52" s="279" t="s">
        <v>609</v>
      </c>
      <c r="J52" s="277"/>
      <c r="K52" s="277"/>
      <c r="L52" s="278" t="s">
        <v>610</v>
      </c>
      <c r="M52" s="279"/>
      <c r="N52" s="280"/>
      <c r="O52" s="280"/>
      <c r="P52" s="280"/>
      <c r="Q52" s="280"/>
      <c r="R52" s="269"/>
      <c r="S52" s="269"/>
      <c r="T52" s="269" t="s">
        <v>2151</v>
      </c>
      <c r="U52" s="269" t="s">
        <v>2139</v>
      </c>
      <c r="V52" s="269"/>
      <c r="W52" s="331" t="s">
        <v>2138</v>
      </c>
      <c r="X52" s="405"/>
      <c r="Y52" s="269"/>
      <c r="Z52" s="280"/>
      <c r="AH52" s="283" t="s">
        <v>604</v>
      </c>
      <c r="AI52" s="283" t="s">
        <v>56</v>
      </c>
      <c r="AJ52" s="283" t="s">
        <v>366</v>
      </c>
      <c r="AK52" s="283" t="s">
        <v>367</v>
      </c>
      <c r="AL52" s="283" t="s">
        <v>368</v>
      </c>
      <c r="AM52" s="283" t="s">
        <v>368</v>
      </c>
      <c r="AN52" s="283" t="s">
        <v>368</v>
      </c>
      <c r="AO52" s="283" t="s">
        <v>368</v>
      </c>
      <c r="AP52" s="283" t="s">
        <v>611</v>
      </c>
      <c r="AQ52" s="283" t="s">
        <v>368</v>
      </c>
      <c r="AR52" s="283" t="s">
        <v>368</v>
      </c>
      <c r="AS52" s="283" t="s">
        <v>368</v>
      </c>
      <c r="AT52" s="283" t="s">
        <v>422</v>
      </c>
      <c r="AU52" s="283" t="s">
        <v>368</v>
      </c>
      <c r="AV52" s="283"/>
      <c r="AW52" s="283" t="s">
        <v>413</v>
      </c>
      <c r="AX52" s="283" t="str">
        <f>VLOOKUP(CONCATENATE("xx",A52),'[1]WCL-PCD-NP GPIO'!$B$8:$AQ$217,42,FALSE)</f>
        <v>GP-In</v>
      </c>
      <c r="AY52" s="283" t="b">
        <f t="shared" si="0"/>
        <v>1</v>
      </c>
      <c r="BD52" s="283" t="s">
        <v>370</v>
      </c>
    </row>
    <row r="53" spans="1:60">
      <c r="A53" s="270" t="s">
        <v>612</v>
      </c>
      <c r="B53" s="271" t="s">
        <v>478</v>
      </c>
      <c r="C53" s="272" t="s">
        <v>479</v>
      </c>
      <c r="D53" s="270" t="s">
        <v>613</v>
      </c>
      <c r="E53" s="273"/>
      <c r="F53" s="294" t="s">
        <v>614</v>
      </c>
      <c r="G53" s="272" t="s">
        <v>2153</v>
      </c>
      <c r="H53" s="276" t="s">
        <v>614</v>
      </c>
      <c r="I53" s="277" t="s">
        <v>615</v>
      </c>
      <c r="J53" s="294" t="s">
        <v>616</v>
      </c>
      <c r="K53" s="277"/>
      <c r="L53" s="278" t="s">
        <v>617</v>
      </c>
      <c r="M53" s="279"/>
      <c r="N53" s="280"/>
      <c r="O53" s="280"/>
      <c r="P53" s="280"/>
      <c r="Q53" s="280"/>
      <c r="R53" s="269"/>
      <c r="S53" s="269"/>
      <c r="T53" s="269"/>
      <c r="U53" s="269"/>
      <c r="V53" s="269"/>
      <c r="W53" s="332"/>
      <c r="X53" s="405"/>
      <c r="Y53" s="269"/>
      <c r="Z53" s="280"/>
      <c r="AH53" s="283" t="s">
        <v>618</v>
      </c>
      <c r="AI53" s="283" t="s">
        <v>365</v>
      </c>
      <c r="AJ53" s="334" t="s">
        <v>1194</v>
      </c>
      <c r="AK53" s="283" t="s">
        <v>41</v>
      </c>
      <c r="AL53" s="283" t="s">
        <v>419</v>
      </c>
      <c r="AM53" s="283" t="s">
        <v>420</v>
      </c>
      <c r="AN53" s="283" t="s">
        <v>368</v>
      </c>
      <c r="AO53" s="283" t="s">
        <v>368</v>
      </c>
      <c r="AP53" s="283" t="s">
        <v>619</v>
      </c>
      <c r="AQ53" s="283" t="s">
        <v>368</v>
      </c>
      <c r="AR53" s="283" t="s">
        <v>368</v>
      </c>
      <c r="AS53" s="283" t="s">
        <v>368</v>
      </c>
      <c r="AT53" s="283" t="s">
        <v>422</v>
      </c>
      <c r="AU53" s="334" t="s">
        <v>451</v>
      </c>
      <c r="AV53" s="283"/>
      <c r="AW53" s="283" t="s">
        <v>413</v>
      </c>
      <c r="AX53" s="283" t="str">
        <f>VLOOKUP(CONCATENATE("xx",A53),'[1]WCL-PCD-NP GPIO'!$B$8:$AQ$217,42,FALSE)</f>
        <v>GP-In</v>
      </c>
      <c r="AY53" s="283" t="b">
        <f t="shared" si="0"/>
        <v>1</v>
      </c>
      <c r="BD53" s="283" t="s">
        <v>370</v>
      </c>
    </row>
    <row r="54" spans="1:60">
      <c r="A54" s="270" t="s">
        <v>620</v>
      </c>
      <c r="B54" s="271" t="s">
        <v>478</v>
      </c>
      <c r="C54" s="272" t="s">
        <v>479</v>
      </c>
      <c r="D54" s="270" t="s">
        <v>621</v>
      </c>
      <c r="E54" s="273"/>
      <c r="F54" s="294" t="s">
        <v>622</v>
      </c>
      <c r="G54" s="272" t="s">
        <v>2154</v>
      </c>
      <c r="H54" s="276" t="s">
        <v>622</v>
      </c>
      <c r="I54" s="277" t="s">
        <v>623</v>
      </c>
      <c r="J54" s="277"/>
      <c r="K54" s="277"/>
      <c r="L54" s="278" t="s">
        <v>624</v>
      </c>
      <c r="M54" s="279"/>
      <c r="N54" s="280"/>
      <c r="O54" s="280"/>
      <c r="P54" s="280"/>
      <c r="Q54" s="280"/>
      <c r="R54" s="269"/>
      <c r="S54" s="269"/>
      <c r="T54" s="269"/>
      <c r="U54" s="269"/>
      <c r="V54" s="269"/>
      <c r="W54" s="332"/>
      <c r="X54" s="405"/>
      <c r="Y54" s="269"/>
      <c r="Z54" s="280"/>
      <c r="AH54" s="283" t="s">
        <v>625</v>
      </c>
      <c r="AI54" s="283" t="s">
        <v>365</v>
      </c>
      <c r="AJ54" s="283" t="s">
        <v>445</v>
      </c>
      <c r="AK54" s="283" t="s">
        <v>41</v>
      </c>
      <c r="AL54" s="283" t="s">
        <v>419</v>
      </c>
      <c r="AM54" s="334" t="s">
        <v>626</v>
      </c>
      <c r="AN54" s="283" t="s">
        <v>368</v>
      </c>
      <c r="AO54" s="283" t="s">
        <v>368</v>
      </c>
      <c r="AP54" s="283" t="s">
        <v>627</v>
      </c>
      <c r="AQ54" s="283" t="s">
        <v>368</v>
      </c>
      <c r="AR54" s="283" t="s">
        <v>368</v>
      </c>
      <c r="AS54" s="283" t="s">
        <v>368</v>
      </c>
      <c r="AT54" s="283" t="s">
        <v>422</v>
      </c>
      <c r="AU54" s="283" t="s">
        <v>368</v>
      </c>
      <c r="AV54" s="283"/>
      <c r="AW54" s="283" t="s">
        <v>413</v>
      </c>
      <c r="AX54" s="283" t="str">
        <f>VLOOKUP(CONCATENATE("xx",A54),'[1]WCL-PCD-NP GPIO'!$B$8:$AQ$217,42,FALSE)</f>
        <v>GP-In</v>
      </c>
      <c r="AY54" s="283" t="b">
        <f t="shared" si="0"/>
        <v>1</v>
      </c>
      <c r="BD54" s="283" t="s">
        <v>370</v>
      </c>
    </row>
    <row r="55" spans="1:60">
      <c r="A55" s="270" t="s">
        <v>628</v>
      </c>
      <c r="B55" s="352" t="s">
        <v>478</v>
      </c>
      <c r="C55" s="272" t="s">
        <v>479</v>
      </c>
      <c r="D55" s="270" t="s">
        <v>629</v>
      </c>
      <c r="E55" s="329"/>
      <c r="F55" s="322"/>
      <c r="G55" s="322"/>
      <c r="H55" s="276" t="s">
        <v>630</v>
      </c>
      <c r="I55" s="277" t="s">
        <v>631</v>
      </c>
      <c r="J55" s="280"/>
      <c r="K55" s="277"/>
      <c r="L55" s="278"/>
      <c r="M55" s="279"/>
      <c r="N55" s="277"/>
      <c r="O55" s="277"/>
      <c r="P55" s="277"/>
      <c r="Q55" s="327"/>
      <c r="R55" s="277"/>
      <c r="S55" s="277"/>
      <c r="T55" s="277" t="s">
        <v>2135</v>
      </c>
      <c r="U55" s="277" t="s">
        <v>2136</v>
      </c>
      <c r="V55" s="277"/>
      <c r="W55" s="331" t="s">
        <v>2137</v>
      </c>
      <c r="X55" s="327"/>
      <c r="Y55" s="277"/>
      <c r="Z55" s="279"/>
      <c r="AA55" s="271" t="s">
        <v>482</v>
      </c>
      <c r="AB55" s="283" t="s">
        <v>368</v>
      </c>
      <c r="AC55" s="283" t="s">
        <v>368</v>
      </c>
      <c r="AD55" s="283" t="s">
        <v>368</v>
      </c>
      <c r="AE55" s="283" t="s">
        <v>368</v>
      </c>
      <c r="AF55" s="283" t="s">
        <v>368</v>
      </c>
      <c r="AG55" s="272" t="s">
        <v>368</v>
      </c>
      <c r="AH55" s="283" t="s">
        <v>633</v>
      </c>
      <c r="AI55" s="283" t="s">
        <v>56</v>
      </c>
      <c r="AJ55" s="283" t="s">
        <v>366</v>
      </c>
      <c r="AK55" s="283" t="s">
        <v>516</v>
      </c>
      <c r="AL55" s="283" t="s">
        <v>368</v>
      </c>
      <c r="AM55" s="283" t="s">
        <v>368</v>
      </c>
      <c r="AN55" s="283" t="s">
        <v>368</v>
      </c>
      <c r="AO55" s="283" t="s">
        <v>368</v>
      </c>
      <c r="AP55" s="283" t="s">
        <v>634</v>
      </c>
      <c r="AQ55" s="283" t="s">
        <v>368</v>
      </c>
      <c r="AR55" s="283" t="s">
        <v>368</v>
      </c>
      <c r="AS55" s="283" t="s">
        <v>368</v>
      </c>
      <c r="AT55" s="283" t="s">
        <v>422</v>
      </c>
      <c r="AU55" s="283" t="s">
        <v>368</v>
      </c>
      <c r="AV55" s="283"/>
      <c r="AW55" s="283" t="s">
        <v>511</v>
      </c>
      <c r="AX55" s="283" t="str">
        <f>VLOOKUP(CONCATENATE("xx",A55),'[1]WCL-PCD-NP GPIO'!$B$8:$AQ$217,42,FALSE)</f>
        <v>GP-Out</v>
      </c>
      <c r="AY55" s="283" t="b">
        <f t="shared" si="0"/>
        <v>1</v>
      </c>
      <c r="AZ55" s="283"/>
      <c r="BA55" s="283"/>
      <c r="BB55" s="283"/>
      <c r="BC55" s="283"/>
      <c r="BD55" s="283" t="s">
        <v>370</v>
      </c>
      <c r="BE55" s="283"/>
      <c r="BF55" s="283"/>
      <c r="BG55" s="283"/>
      <c r="BH55" s="283"/>
    </row>
    <row r="56" spans="1:60">
      <c r="A56" s="270" t="s">
        <v>635</v>
      </c>
      <c r="B56" s="352" t="s">
        <v>478</v>
      </c>
      <c r="C56" s="272" t="s">
        <v>479</v>
      </c>
      <c r="D56" s="353" t="s">
        <v>636</v>
      </c>
      <c r="E56" s="354" t="s">
        <v>510</v>
      </c>
      <c r="F56" s="356"/>
      <c r="G56" s="356"/>
      <c r="H56" s="276" t="s">
        <v>637</v>
      </c>
      <c r="I56" s="277" t="s">
        <v>638</v>
      </c>
      <c r="J56" s="277" t="s">
        <v>639</v>
      </c>
      <c r="K56" s="279" t="s">
        <v>640</v>
      </c>
      <c r="L56" s="278" t="s">
        <v>641</v>
      </c>
      <c r="M56" s="279"/>
      <c r="N56" s="277"/>
      <c r="O56" s="277"/>
      <c r="P56" s="277"/>
      <c r="Q56" s="327"/>
      <c r="R56" s="277"/>
      <c r="S56" s="277"/>
      <c r="T56" s="277" t="s">
        <v>2135</v>
      </c>
      <c r="U56" s="277" t="s">
        <v>2136</v>
      </c>
      <c r="V56" s="277"/>
      <c r="W56" s="331" t="s">
        <v>2137</v>
      </c>
      <c r="X56" s="327"/>
      <c r="Y56" s="277"/>
      <c r="Z56" s="279"/>
      <c r="AA56" s="271" t="s">
        <v>482</v>
      </c>
      <c r="AB56" s="283" t="s">
        <v>368</v>
      </c>
      <c r="AC56" s="283" t="s">
        <v>368</v>
      </c>
      <c r="AD56" s="283" t="s">
        <v>368</v>
      </c>
      <c r="AE56" s="283" t="s">
        <v>368</v>
      </c>
      <c r="AF56" s="283" t="s">
        <v>368</v>
      </c>
      <c r="AG56" s="283" t="s">
        <v>368</v>
      </c>
      <c r="AH56" s="283" t="s">
        <v>642</v>
      </c>
      <c r="AI56" s="283" t="s">
        <v>56</v>
      </c>
      <c r="AJ56" s="283" t="s">
        <v>366</v>
      </c>
      <c r="AK56" s="283" t="s">
        <v>516</v>
      </c>
      <c r="AL56" s="283" t="s">
        <v>368</v>
      </c>
      <c r="AM56" s="283" t="s">
        <v>368</v>
      </c>
      <c r="AN56" s="283" t="s">
        <v>368</v>
      </c>
      <c r="AO56" s="283" t="s">
        <v>368</v>
      </c>
      <c r="AP56" s="283" t="s">
        <v>643</v>
      </c>
      <c r="AQ56" s="283" t="s">
        <v>368</v>
      </c>
      <c r="AR56" s="283" t="s">
        <v>368</v>
      </c>
      <c r="AS56" s="283" t="s">
        <v>368</v>
      </c>
      <c r="AT56" s="283" t="s">
        <v>422</v>
      </c>
      <c r="AU56" s="283" t="s">
        <v>368</v>
      </c>
      <c r="AV56" s="283"/>
      <c r="AW56" s="283" t="s">
        <v>511</v>
      </c>
      <c r="AX56" s="283" t="str">
        <f>VLOOKUP(CONCATENATE("xx",A56),'[1]WCL-PCD-NP GPIO'!$B$8:$AQ$217,42,FALSE)</f>
        <v>GP-Out</v>
      </c>
      <c r="AY56" s="283" t="b">
        <f t="shared" si="0"/>
        <v>1</v>
      </c>
      <c r="AZ56" s="283"/>
      <c r="BA56" s="283"/>
      <c r="BB56" s="283"/>
      <c r="BC56" s="283"/>
      <c r="BD56" s="283" t="s">
        <v>370</v>
      </c>
      <c r="BE56" s="283"/>
      <c r="BF56" s="283"/>
      <c r="BG56" s="283"/>
      <c r="BH56" s="283"/>
    </row>
    <row r="57" spans="1:60">
      <c r="A57" s="270" t="s">
        <v>644</v>
      </c>
      <c r="B57" s="271" t="s">
        <v>478</v>
      </c>
      <c r="C57" s="272" t="s">
        <v>479</v>
      </c>
      <c r="D57" s="270" t="s">
        <v>645</v>
      </c>
      <c r="E57" s="329"/>
      <c r="F57" s="273"/>
      <c r="G57" s="273"/>
      <c r="H57" s="276" t="s">
        <v>646</v>
      </c>
      <c r="I57" s="277" t="s">
        <v>647</v>
      </c>
      <c r="J57" s="277" t="s">
        <v>648</v>
      </c>
      <c r="K57" s="277"/>
      <c r="L57" s="278"/>
      <c r="M57" s="279"/>
      <c r="N57" s="280"/>
      <c r="O57" s="280"/>
      <c r="P57" s="280"/>
      <c r="Q57" s="280"/>
      <c r="R57" s="269"/>
      <c r="S57" s="269"/>
      <c r="T57" s="277" t="s">
        <v>2135</v>
      </c>
      <c r="U57" s="277" t="s">
        <v>2136</v>
      </c>
      <c r="V57" s="277"/>
      <c r="W57" s="331" t="s">
        <v>2137</v>
      </c>
      <c r="X57" s="405"/>
      <c r="Y57" s="269"/>
      <c r="Z57" s="280"/>
      <c r="AH57" s="283" t="s">
        <v>364</v>
      </c>
      <c r="AI57" s="283" t="s">
        <v>365</v>
      </c>
      <c r="AJ57" s="283" t="s">
        <v>366</v>
      </c>
      <c r="AK57" s="283" t="s">
        <v>367</v>
      </c>
      <c r="AL57" s="283" t="s">
        <v>368</v>
      </c>
      <c r="AM57" s="283" t="s">
        <v>368</v>
      </c>
      <c r="AN57" s="283" t="s">
        <v>368</v>
      </c>
      <c r="AO57" s="283" t="s">
        <v>368</v>
      </c>
      <c r="AP57" s="283" t="s">
        <v>649</v>
      </c>
      <c r="AQ57" s="283" t="s">
        <v>368</v>
      </c>
      <c r="AR57" s="283" t="s">
        <v>368</v>
      </c>
      <c r="AS57" s="283" t="s">
        <v>368</v>
      </c>
      <c r="AT57" s="283" t="s">
        <v>422</v>
      </c>
      <c r="AU57" s="283" t="s">
        <v>368</v>
      </c>
      <c r="AV57" s="283"/>
      <c r="AW57" s="283" t="s">
        <v>358</v>
      </c>
      <c r="AX57" s="283" t="e">
        <f>VLOOKUP(CONCATENATE("xx",A57),'[1]WCL-PCD-NP GPIO'!$B$8:$AQ$217,42,FALSE)</f>
        <v>#REF!</v>
      </c>
      <c r="AY57" s="283" t="e">
        <f t="shared" si="0"/>
        <v>#REF!</v>
      </c>
      <c r="BD57" s="283" t="s">
        <v>370</v>
      </c>
    </row>
    <row r="58" spans="1:60" ht="15" thickBot="1">
      <c r="A58" s="341" t="s">
        <v>650</v>
      </c>
      <c r="B58" s="339" t="s">
        <v>478</v>
      </c>
      <c r="C58" s="340" t="s">
        <v>479</v>
      </c>
      <c r="D58" s="341" t="s">
        <v>651</v>
      </c>
      <c r="E58" s="329"/>
      <c r="F58" s="273"/>
      <c r="G58" s="273"/>
      <c r="H58" s="410" t="s">
        <v>460</v>
      </c>
      <c r="I58" s="360" t="s">
        <v>652</v>
      </c>
      <c r="J58" s="277" t="s">
        <v>653</v>
      </c>
      <c r="K58" s="277"/>
      <c r="L58" s="361"/>
      <c r="M58" s="279"/>
      <c r="N58" s="280"/>
      <c r="O58" s="280"/>
      <c r="P58" s="280"/>
      <c r="Q58" s="280"/>
      <c r="R58" s="269"/>
      <c r="S58" s="269"/>
      <c r="T58" s="277" t="s">
        <v>2135</v>
      </c>
      <c r="U58" s="277" t="s">
        <v>2136</v>
      </c>
      <c r="V58" s="277"/>
      <c r="W58" s="331" t="s">
        <v>2137</v>
      </c>
      <c r="X58" s="405"/>
      <c r="Y58" s="269"/>
      <c r="Z58" s="280"/>
      <c r="AH58" s="283" t="s">
        <v>654</v>
      </c>
      <c r="AI58" s="283" t="s">
        <v>365</v>
      </c>
      <c r="AJ58" s="283" t="s">
        <v>445</v>
      </c>
      <c r="AK58" s="283" t="s">
        <v>41</v>
      </c>
      <c r="AL58" s="283" t="s">
        <v>446</v>
      </c>
      <c r="AM58" s="283" t="s">
        <v>368</v>
      </c>
      <c r="AN58" s="283" t="s">
        <v>798</v>
      </c>
      <c r="AO58" s="283" t="s">
        <v>368</v>
      </c>
      <c r="AP58" s="283" t="s">
        <v>655</v>
      </c>
      <c r="AQ58" s="283" t="s">
        <v>449</v>
      </c>
      <c r="AR58" s="283" t="s">
        <v>450</v>
      </c>
      <c r="AS58" s="283" t="s">
        <v>368</v>
      </c>
      <c r="AT58" s="283" t="s">
        <v>422</v>
      </c>
      <c r="AU58" s="334" t="s">
        <v>451</v>
      </c>
      <c r="AV58" s="283"/>
      <c r="AW58" s="283" t="s">
        <v>358</v>
      </c>
      <c r="AX58" s="283" t="e">
        <f>VLOOKUP(CONCATENATE("xx",A58),'[1]WCL-PCD-NP GPIO'!$B$8:$AQ$217,42,FALSE)</f>
        <v>#REF!</v>
      </c>
      <c r="AY58" s="283" t="e">
        <f t="shared" si="0"/>
        <v>#REF!</v>
      </c>
      <c r="BD58" s="283" t="s">
        <v>370</v>
      </c>
    </row>
    <row r="59" spans="1:60">
      <c r="A59" s="319" t="s">
        <v>657</v>
      </c>
      <c r="B59" s="320" t="s">
        <v>658</v>
      </c>
      <c r="C59" s="272" t="s">
        <v>659</v>
      </c>
      <c r="D59" s="319" t="s">
        <v>660</v>
      </c>
      <c r="E59" s="329"/>
      <c r="F59" s="273"/>
      <c r="G59" s="273"/>
      <c r="H59" s="323" t="s">
        <v>661</v>
      </c>
      <c r="I59" s="346" t="s">
        <v>662</v>
      </c>
      <c r="J59" s="346" t="s">
        <v>663</v>
      </c>
      <c r="K59" s="324"/>
      <c r="L59" s="325"/>
      <c r="M59" s="279"/>
      <c r="N59" s="280"/>
      <c r="O59" s="280"/>
      <c r="P59" s="280"/>
      <c r="Q59" s="280"/>
      <c r="R59" s="269"/>
      <c r="S59" s="269"/>
      <c r="T59" s="269" t="s">
        <v>2143</v>
      </c>
      <c r="U59" s="269" t="s">
        <v>2139</v>
      </c>
      <c r="V59" s="269"/>
      <c r="W59" s="331" t="s">
        <v>2155</v>
      </c>
      <c r="X59" s="405"/>
      <c r="Y59" s="269"/>
      <c r="Z59" s="280"/>
      <c r="AH59" s="283" t="s">
        <v>664</v>
      </c>
      <c r="AI59" s="283" t="s">
        <v>365</v>
      </c>
      <c r="AJ59" s="283" t="s">
        <v>366</v>
      </c>
      <c r="AK59" s="283" t="s">
        <v>367</v>
      </c>
      <c r="AL59" s="283" t="s">
        <v>368</v>
      </c>
      <c r="AM59" s="283" t="s">
        <v>368</v>
      </c>
      <c r="AN59" s="283" t="s">
        <v>368</v>
      </c>
      <c r="AO59" s="283" t="s">
        <v>368</v>
      </c>
      <c r="AP59" s="283" t="s">
        <v>665</v>
      </c>
      <c r="AQ59" s="283" t="s">
        <v>368</v>
      </c>
      <c r="AR59" s="283" t="s">
        <v>368</v>
      </c>
      <c r="AS59" s="283" t="s">
        <v>368</v>
      </c>
      <c r="AT59" s="283" t="s">
        <v>422</v>
      </c>
      <c r="AU59" s="283" t="s">
        <v>368</v>
      </c>
      <c r="AV59" s="283"/>
      <c r="AW59" s="283" t="s">
        <v>367</v>
      </c>
      <c r="AX59" s="283" t="str">
        <f>VLOOKUP(CONCATENATE("xx",A59),'[1]WCL-PCD-NP GPIO'!$B$8:$AQ$217,42,FALSE)</f>
        <v>Native F1</v>
      </c>
      <c r="AY59" s="283" t="b">
        <f t="shared" si="0"/>
        <v>1</v>
      </c>
      <c r="BD59" s="283" t="s">
        <v>370</v>
      </c>
    </row>
    <row r="60" spans="1:60">
      <c r="A60" s="270" t="s">
        <v>666</v>
      </c>
      <c r="B60" s="271" t="s">
        <v>658</v>
      </c>
      <c r="C60" s="272" t="s">
        <v>659</v>
      </c>
      <c r="D60" s="270" t="s">
        <v>667</v>
      </c>
      <c r="E60" s="329"/>
      <c r="F60" s="273"/>
      <c r="G60" s="273"/>
      <c r="H60" s="276" t="s">
        <v>668</v>
      </c>
      <c r="I60" s="279" t="s">
        <v>669</v>
      </c>
      <c r="J60" s="279" t="s">
        <v>670</v>
      </c>
      <c r="K60" s="277"/>
      <c r="L60" s="278"/>
      <c r="M60" s="279"/>
      <c r="N60" s="280"/>
      <c r="O60" s="280"/>
      <c r="P60" s="280"/>
      <c r="Q60" s="280"/>
      <c r="R60" s="269"/>
      <c r="S60" s="269"/>
      <c r="T60" s="269" t="s">
        <v>2143</v>
      </c>
      <c r="U60" s="269" t="s">
        <v>2139</v>
      </c>
      <c r="V60" s="269"/>
      <c r="W60" s="331" t="s">
        <v>2155</v>
      </c>
      <c r="X60" s="405"/>
      <c r="Y60" s="269"/>
      <c r="Z60" s="280"/>
      <c r="AH60" s="283" t="s">
        <v>664</v>
      </c>
      <c r="AI60" s="283" t="s">
        <v>365</v>
      </c>
      <c r="AJ60" s="283" t="s">
        <v>366</v>
      </c>
      <c r="AK60" s="283" t="s">
        <v>367</v>
      </c>
      <c r="AL60" s="283" t="s">
        <v>368</v>
      </c>
      <c r="AM60" s="283" t="s">
        <v>368</v>
      </c>
      <c r="AN60" s="283" t="s">
        <v>368</v>
      </c>
      <c r="AO60" s="283" t="s">
        <v>368</v>
      </c>
      <c r="AP60" s="283" t="s">
        <v>671</v>
      </c>
      <c r="AQ60" s="283" t="s">
        <v>368</v>
      </c>
      <c r="AR60" s="283" t="s">
        <v>368</v>
      </c>
      <c r="AS60" s="283" t="s">
        <v>368</v>
      </c>
      <c r="AT60" s="283" t="s">
        <v>422</v>
      </c>
      <c r="AU60" s="283" t="s">
        <v>368</v>
      </c>
      <c r="AV60" s="283"/>
      <c r="AW60" s="283" t="s">
        <v>367</v>
      </c>
      <c r="AX60" s="283" t="str">
        <f>VLOOKUP(CONCATENATE("xx",A60),'[1]WCL-PCD-NP GPIO'!$B$8:$AQ$217,42,FALSE)</f>
        <v>Native F1</v>
      </c>
      <c r="AY60" s="283" t="b">
        <f t="shared" si="0"/>
        <v>1</v>
      </c>
      <c r="BD60" s="283" t="s">
        <v>370</v>
      </c>
    </row>
    <row r="61" spans="1:60">
      <c r="A61" s="270" t="s">
        <v>672</v>
      </c>
      <c r="B61" s="352" t="s">
        <v>658</v>
      </c>
      <c r="C61" s="272" t="s">
        <v>659</v>
      </c>
      <c r="D61" s="353" t="s">
        <v>673</v>
      </c>
      <c r="E61" s="354" t="s">
        <v>510</v>
      </c>
      <c r="F61" s="356"/>
      <c r="G61" s="356"/>
      <c r="H61" s="276" t="s">
        <v>675</v>
      </c>
      <c r="I61" s="279"/>
      <c r="J61" s="277"/>
      <c r="K61" s="277"/>
      <c r="L61" s="278"/>
      <c r="M61" s="279"/>
      <c r="N61" s="277"/>
      <c r="O61" s="277"/>
      <c r="P61" s="277"/>
      <c r="Q61" s="327"/>
      <c r="R61" s="277"/>
      <c r="S61" s="277"/>
      <c r="T61" s="277" t="s">
        <v>2147</v>
      </c>
      <c r="U61" s="277" t="s">
        <v>2139</v>
      </c>
      <c r="V61" s="277"/>
      <c r="W61" s="331" t="s">
        <v>2137</v>
      </c>
      <c r="X61" s="327"/>
      <c r="Y61" s="277"/>
      <c r="Z61" s="279"/>
      <c r="AA61" s="271" t="s">
        <v>676</v>
      </c>
      <c r="AB61" s="283" t="s">
        <v>368</v>
      </c>
      <c r="AC61" s="283" t="s">
        <v>368</v>
      </c>
      <c r="AD61" s="283" t="s">
        <v>368</v>
      </c>
      <c r="AE61" s="283" t="s">
        <v>368</v>
      </c>
      <c r="AF61" s="283" t="s">
        <v>368</v>
      </c>
      <c r="AG61" s="283" t="s">
        <v>368</v>
      </c>
      <c r="AH61" s="283" t="s">
        <v>440</v>
      </c>
      <c r="AI61" s="283" t="s">
        <v>365</v>
      </c>
      <c r="AJ61" s="306" t="s">
        <v>366</v>
      </c>
      <c r="AK61" s="306" t="s">
        <v>368</v>
      </c>
      <c r="AL61" s="306" t="s">
        <v>368</v>
      </c>
      <c r="AM61" s="306" t="s">
        <v>368</v>
      </c>
      <c r="AN61" s="283" t="s">
        <v>368</v>
      </c>
      <c r="AO61" s="283" t="s">
        <v>368</v>
      </c>
      <c r="AP61" s="283" t="s">
        <v>678</v>
      </c>
      <c r="AQ61" s="334" t="s">
        <v>368</v>
      </c>
      <c r="AR61" s="334" t="s">
        <v>368</v>
      </c>
      <c r="AS61" s="283" t="s">
        <v>368</v>
      </c>
      <c r="AT61" s="283" t="s">
        <v>422</v>
      </c>
      <c r="AU61" s="283" t="s">
        <v>368</v>
      </c>
      <c r="AV61" s="283"/>
      <c r="AW61" s="283" t="s">
        <v>674</v>
      </c>
      <c r="AX61" s="283" t="str">
        <f>VLOOKUP(CONCATENATE("xx",A61),'[1]WCL-PCD-NP GPIO'!$B$8:$AQ$217,42,FALSE)</f>
        <v>Native F1/GP-Out</v>
      </c>
      <c r="AY61" s="283" t="b">
        <f t="shared" si="0"/>
        <v>1</v>
      </c>
      <c r="AZ61" s="283"/>
      <c r="BA61" s="283"/>
      <c r="BB61" s="283"/>
      <c r="BC61" s="283"/>
      <c r="BD61" s="283" t="s">
        <v>370</v>
      </c>
      <c r="BE61" s="283"/>
      <c r="BF61" s="283"/>
      <c r="BG61" s="283"/>
      <c r="BH61" s="283"/>
    </row>
    <row r="62" spans="1:60">
      <c r="A62" s="270" t="s">
        <v>679</v>
      </c>
      <c r="B62" s="271" t="s">
        <v>658</v>
      </c>
      <c r="C62" s="272" t="s">
        <v>659</v>
      </c>
      <c r="D62" s="270" t="s">
        <v>680</v>
      </c>
      <c r="E62" s="329"/>
      <c r="F62" s="273"/>
      <c r="G62" s="273"/>
      <c r="H62" s="276" t="s">
        <v>681</v>
      </c>
      <c r="I62" s="277"/>
      <c r="J62" s="277"/>
      <c r="K62" s="277"/>
      <c r="L62" s="278"/>
      <c r="M62" s="279"/>
      <c r="N62" s="277"/>
      <c r="O62" s="277"/>
      <c r="P62" s="277"/>
      <c r="Q62" s="327"/>
      <c r="R62" s="277"/>
      <c r="S62" s="277"/>
      <c r="T62" s="277">
        <v>330</v>
      </c>
      <c r="U62" s="277"/>
      <c r="V62" s="277"/>
      <c r="W62" s="331" t="s">
        <v>2137</v>
      </c>
      <c r="X62" s="277"/>
      <c r="Y62" s="348"/>
      <c r="Z62" s="279"/>
      <c r="AA62" s="271" t="s">
        <v>676</v>
      </c>
      <c r="AB62" s="283" t="s">
        <v>368</v>
      </c>
      <c r="AC62" s="283" t="s">
        <v>368</v>
      </c>
      <c r="AD62" s="283" t="s">
        <v>368</v>
      </c>
      <c r="AE62" s="283" t="s">
        <v>368</v>
      </c>
      <c r="AF62" s="283" t="s">
        <v>368</v>
      </c>
      <c r="AG62" s="283" t="s">
        <v>368</v>
      </c>
      <c r="AH62" s="283" t="s">
        <v>483</v>
      </c>
      <c r="AI62" s="283" t="s">
        <v>365</v>
      </c>
      <c r="AJ62" s="283" t="s">
        <v>366</v>
      </c>
      <c r="AK62" s="283" t="s">
        <v>367</v>
      </c>
      <c r="AL62" s="283" t="s">
        <v>368</v>
      </c>
      <c r="AM62" s="283" t="s">
        <v>368</v>
      </c>
      <c r="AN62" s="283" t="s">
        <v>368</v>
      </c>
      <c r="AO62" s="283" t="s">
        <v>368</v>
      </c>
      <c r="AP62" s="283" t="s">
        <v>682</v>
      </c>
      <c r="AQ62" s="283" t="s">
        <v>368</v>
      </c>
      <c r="AR62" s="283" t="s">
        <v>368</v>
      </c>
      <c r="AS62" s="283" t="s">
        <v>368</v>
      </c>
      <c r="AT62" s="283" t="s">
        <v>422</v>
      </c>
      <c r="AU62" s="283" t="s">
        <v>368</v>
      </c>
      <c r="AV62" s="283"/>
      <c r="AW62" s="283" t="s">
        <v>367</v>
      </c>
      <c r="AX62" s="283" t="str">
        <f>VLOOKUP(CONCATENATE("xx",A62),'[1]WCL-PCD-NP GPIO'!$B$8:$AQ$217,42,FALSE)</f>
        <v>Native F1</v>
      </c>
      <c r="AY62" s="283" t="b">
        <f t="shared" si="0"/>
        <v>1</v>
      </c>
      <c r="AZ62" s="283"/>
      <c r="BA62" s="283"/>
      <c r="BB62" s="283"/>
      <c r="BC62" s="283"/>
      <c r="BD62" s="283" t="s">
        <v>370</v>
      </c>
      <c r="BE62" s="283"/>
      <c r="BF62" s="283"/>
      <c r="BG62" s="283"/>
      <c r="BH62" s="283"/>
    </row>
    <row r="63" spans="1:60">
      <c r="A63" s="270" t="s">
        <v>683</v>
      </c>
      <c r="B63" s="271" t="s">
        <v>658</v>
      </c>
      <c r="C63" s="272" t="s">
        <v>659</v>
      </c>
      <c r="D63" s="270" t="s">
        <v>684</v>
      </c>
      <c r="E63" s="329"/>
      <c r="F63" s="273"/>
      <c r="G63" s="273"/>
      <c r="H63" s="276" t="s">
        <v>685</v>
      </c>
      <c r="I63" s="277"/>
      <c r="J63" s="277"/>
      <c r="K63" s="277"/>
      <c r="L63" s="278"/>
      <c r="M63" s="279"/>
      <c r="N63" s="277"/>
      <c r="O63" s="277"/>
      <c r="P63" s="277"/>
      <c r="Q63" s="327"/>
      <c r="R63" s="277"/>
      <c r="S63" s="277"/>
      <c r="T63" s="277">
        <v>330</v>
      </c>
      <c r="U63" s="277"/>
      <c r="V63" s="277"/>
      <c r="W63" s="331" t="s">
        <v>2137</v>
      </c>
      <c r="X63" s="277"/>
      <c r="Y63" s="279"/>
      <c r="Z63" s="279"/>
      <c r="AA63" s="271" t="s">
        <v>676</v>
      </c>
      <c r="AB63" s="283" t="s">
        <v>368</v>
      </c>
      <c r="AC63" s="283" t="s">
        <v>368</v>
      </c>
      <c r="AD63" s="283" t="s">
        <v>368</v>
      </c>
      <c r="AE63" s="283" t="s">
        <v>368</v>
      </c>
      <c r="AF63" s="283" t="s">
        <v>368</v>
      </c>
      <c r="AG63" s="283" t="s">
        <v>368</v>
      </c>
      <c r="AH63" s="283" t="s">
        <v>483</v>
      </c>
      <c r="AI63" s="283" t="s">
        <v>365</v>
      </c>
      <c r="AJ63" s="283" t="s">
        <v>366</v>
      </c>
      <c r="AK63" s="283" t="s">
        <v>367</v>
      </c>
      <c r="AL63" s="283" t="s">
        <v>368</v>
      </c>
      <c r="AM63" s="283" t="s">
        <v>368</v>
      </c>
      <c r="AN63" s="283" t="s">
        <v>368</v>
      </c>
      <c r="AO63" s="283" t="s">
        <v>368</v>
      </c>
      <c r="AP63" s="283" t="s">
        <v>686</v>
      </c>
      <c r="AQ63" s="283" t="s">
        <v>368</v>
      </c>
      <c r="AR63" s="283" t="s">
        <v>368</v>
      </c>
      <c r="AS63" s="283" t="s">
        <v>368</v>
      </c>
      <c r="AT63" s="283" t="s">
        <v>422</v>
      </c>
      <c r="AU63" s="283" t="s">
        <v>368</v>
      </c>
      <c r="AV63" s="283"/>
      <c r="AW63" s="283" t="s">
        <v>367</v>
      </c>
      <c r="AX63" s="283" t="str">
        <f>VLOOKUP(CONCATENATE("xx",A63),'[1]WCL-PCD-NP GPIO'!$B$8:$AQ$217,42,FALSE)</f>
        <v>Native F1</v>
      </c>
      <c r="AY63" s="283" t="b">
        <f t="shared" si="0"/>
        <v>1</v>
      </c>
      <c r="AZ63" s="283"/>
      <c r="BA63" s="283"/>
      <c r="BB63" s="283"/>
      <c r="BC63" s="283"/>
      <c r="BD63" s="283" t="s">
        <v>370</v>
      </c>
      <c r="BE63" s="283"/>
      <c r="BF63" s="283"/>
      <c r="BG63" s="283"/>
      <c r="BH63" s="283"/>
    </row>
    <row r="64" spans="1:60">
      <c r="A64" s="270" t="s">
        <v>687</v>
      </c>
      <c r="B64" s="352" t="s">
        <v>658</v>
      </c>
      <c r="C64" s="272" t="s">
        <v>659</v>
      </c>
      <c r="D64" s="353" t="s">
        <v>688</v>
      </c>
      <c r="E64" s="354" t="s">
        <v>510</v>
      </c>
      <c r="F64" s="356"/>
      <c r="G64" s="356"/>
      <c r="H64" s="422" t="s">
        <v>547</v>
      </c>
      <c r="I64" s="269" t="s">
        <v>689</v>
      </c>
      <c r="J64" s="277"/>
      <c r="K64" s="277"/>
      <c r="L64" s="278"/>
      <c r="M64" s="279"/>
      <c r="N64" s="277"/>
      <c r="O64" s="277"/>
      <c r="P64" s="277"/>
      <c r="Q64" s="327"/>
      <c r="R64" s="277"/>
      <c r="S64" s="277"/>
      <c r="T64" s="269" t="s">
        <v>2135</v>
      </c>
      <c r="U64" s="269" t="s">
        <v>2139</v>
      </c>
      <c r="V64" s="269"/>
      <c r="W64" s="281" t="s">
        <v>2137</v>
      </c>
      <c r="X64" s="277"/>
      <c r="Y64" s="279"/>
      <c r="Z64" s="279"/>
      <c r="AA64" s="271" t="s">
        <v>676</v>
      </c>
      <c r="AB64" s="283" t="s">
        <v>368</v>
      </c>
      <c r="AC64" s="283" t="s">
        <v>368</v>
      </c>
      <c r="AD64" s="283" t="s">
        <v>368</v>
      </c>
      <c r="AE64" s="283" t="s">
        <v>368</v>
      </c>
      <c r="AF64" s="283" t="s">
        <v>368</v>
      </c>
      <c r="AG64" s="283" t="s">
        <v>368</v>
      </c>
      <c r="AH64" s="283" t="s">
        <v>54</v>
      </c>
      <c r="AI64" s="283" t="s">
        <v>365</v>
      </c>
      <c r="AJ64" s="283" t="s">
        <v>418</v>
      </c>
      <c r="AK64" s="283" t="s">
        <v>41</v>
      </c>
      <c r="AL64" s="283" t="s">
        <v>419</v>
      </c>
      <c r="AM64" s="283" t="s">
        <v>626</v>
      </c>
      <c r="AN64" s="283" t="s">
        <v>368</v>
      </c>
      <c r="AO64" s="283" t="s">
        <v>368</v>
      </c>
      <c r="AP64" s="283" t="s">
        <v>691</v>
      </c>
      <c r="AQ64" s="283" t="s">
        <v>368</v>
      </c>
      <c r="AR64" s="283" t="s">
        <v>368</v>
      </c>
      <c r="AS64" s="283" t="s">
        <v>368</v>
      </c>
      <c r="AT64" s="283" t="s">
        <v>422</v>
      </c>
      <c r="AU64" s="283" t="s">
        <v>368</v>
      </c>
      <c r="AV64" s="283"/>
      <c r="AW64" s="283" t="s">
        <v>511</v>
      </c>
      <c r="AX64" s="283" t="str">
        <f>VLOOKUP(CONCATENATE("xx",A64),'[1]WCL-PCD-NP GPIO'!$B$8:$AQ$217,42,FALSE)</f>
        <v>GP-Out</v>
      </c>
      <c r="AY64" s="283" t="b">
        <f t="shared" si="0"/>
        <v>1</v>
      </c>
      <c r="AZ64" s="283"/>
      <c r="BA64" s="283"/>
      <c r="BB64" s="283"/>
      <c r="BC64" s="283"/>
      <c r="BD64" s="283" t="s">
        <v>370</v>
      </c>
      <c r="BE64" s="283"/>
      <c r="BF64" s="283"/>
      <c r="BG64" s="283"/>
      <c r="BH64" s="283"/>
    </row>
    <row r="65" spans="1:60">
      <c r="A65" s="270" t="s">
        <v>692</v>
      </c>
      <c r="B65" s="271" t="s">
        <v>658</v>
      </c>
      <c r="C65" s="272" t="s">
        <v>659</v>
      </c>
      <c r="D65" s="270" t="s">
        <v>693</v>
      </c>
      <c r="E65" s="329"/>
      <c r="F65" s="273"/>
      <c r="G65" s="273"/>
      <c r="H65" s="276" t="s">
        <v>694</v>
      </c>
      <c r="I65" s="277" t="s">
        <v>695</v>
      </c>
      <c r="J65" s="277"/>
      <c r="K65" s="277"/>
      <c r="L65" s="278"/>
      <c r="M65" s="279"/>
      <c r="N65" s="277"/>
      <c r="O65" s="277"/>
      <c r="P65" s="277"/>
      <c r="Q65" s="327"/>
      <c r="R65" s="277"/>
      <c r="S65" s="277"/>
      <c r="T65" s="269" t="s">
        <v>2143</v>
      </c>
      <c r="U65" s="269" t="s">
        <v>2139</v>
      </c>
      <c r="V65" s="277"/>
      <c r="W65" s="331" t="s">
        <v>2137</v>
      </c>
      <c r="X65" s="277"/>
      <c r="Y65" s="279"/>
      <c r="Z65" s="279"/>
      <c r="AA65" s="271" t="s">
        <v>676</v>
      </c>
      <c r="AB65" s="283" t="s">
        <v>368</v>
      </c>
      <c r="AC65" s="283" t="s">
        <v>368</v>
      </c>
      <c r="AD65" s="283" t="s">
        <v>368</v>
      </c>
      <c r="AE65" s="283" t="s">
        <v>368</v>
      </c>
      <c r="AF65" s="283" t="s">
        <v>368</v>
      </c>
      <c r="AG65" s="283" t="s">
        <v>368</v>
      </c>
      <c r="AH65" s="283" t="s">
        <v>696</v>
      </c>
      <c r="AI65" s="283" t="s">
        <v>365</v>
      </c>
      <c r="AJ65" s="283" t="s">
        <v>366</v>
      </c>
      <c r="AK65" s="283" t="s">
        <v>367</v>
      </c>
      <c r="AL65" s="283" t="s">
        <v>368</v>
      </c>
      <c r="AM65" s="283" t="s">
        <v>368</v>
      </c>
      <c r="AN65" s="283" t="s">
        <v>368</v>
      </c>
      <c r="AO65" s="283" t="s">
        <v>368</v>
      </c>
      <c r="AP65" s="283" t="s">
        <v>697</v>
      </c>
      <c r="AQ65" s="283" t="s">
        <v>368</v>
      </c>
      <c r="AR65" s="283" t="s">
        <v>368</v>
      </c>
      <c r="AS65" s="283" t="s">
        <v>368</v>
      </c>
      <c r="AT65" s="283" t="s">
        <v>422</v>
      </c>
      <c r="AU65" s="283" t="s">
        <v>368</v>
      </c>
      <c r="AV65" s="283"/>
      <c r="AW65" s="283" t="s">
        <v>413</v>
      </c>
      <c r="AX65" s="283" t="str">
        <f>VLOOKUP(CONCATENATE("xx",A65),'[1]WCL-PCD-NP GPIO'!$B$8:$AQ$217,42,FALSE)</f>
        <v>GP-In</v>
      </c>
      <c r="AY65" s="283" t="b">
        <f t="shared" si="0"/>
        <v>1</v>
      </c>
      <c r="AZ65" s="283"/>
      <c r="BA65" s="283"/>
      <c r="BB65" s="283"/>
      <c r="BC65" s="283"/>
      <c r="BD65" s="283" t="s">
        <v>370</v>
      </c>
      <c r="BE65" s="283"/>
      <c r="BF65" s="283"/>
      <c r="BG65" s="283"/>
      <c r="BH65" s="283"/>
    </row>
    <row r="66" spans="1:60">
      <c r="A66" s="270" t="s">
        <v>698</v>
      </c>
      <c r="B66" s="271" t="s">
        <v>658</v>
      </c>
      <c r="C66" s="272" t="s">
        <v>659</v>
      </c>
      <c r="D66" s="270" t="s">
        <v>699</v>
      </c>
      <c r="E66" s="329"/>
      <c r="F66" s="273"/>
      <c r="G66" s="273"/>
      <c r="H66" s="276" t="s">
        <v>700</v>
      </c>
      <c r="I66" s="277" t="s">
        <v>695</v>
      </c>
      <c r="J66" s="277"/>
      <c r="K66" s="277"/>
      <c r="L66" s="278"/>
      <c r="M66" s="279"/>
      <c r="N66" s="277"/>
      <c r="O66" s="277"/>
      <c r="P66" s="277"/>
      <c r="Q66" s="327"/>
      <c r="R66" s="277"/>
      <c r="S66" s="277"/>
      <c r="T66" s="269" t="s">
        <v>2143</v>
      </c>
      <c r="U66" s="269" t="s">
        <v>2139</v>
      </c>
      <c r="V66" s="277"/>
      <c r="W66" s="331" t="s">
        <v>2137</v>
      </c>
      <c r="X66" s="277"/>
      <c r="Y66" s="279"/>
      <c r="Z66" s="279"/>
      <c r="AA66" s="271" t="s">
        <v>676</v>
      </c>
      <c r="AB66" s="283" t="s">
        <v>368</v>
      </c>
      <c r="AC66" s="283" t="s">
        <v>368</v>
      </c>
      <c r="AD66" s="283" t="s">
        <v>368</v>
      </c>
      <c r="AE66" s="283" t="s">
        <v>368</v>
      </c>
      <c r="AF66" s="283" t="s">
        <v>368</v>
      </c>
      <c r="AG66" s="283" t="s">
        <v>368</v>
      </c>
      <c r="AH66" s="283" t="s">
        <v>696</v>
      </c>
      <c r="AI66" s="283" t="s">
        <v>365</v>
      </c>
      <c r="AJ66" s="283" t="s">
        <v>366</v>
      </c>
      <c r="AK66" s="283" t="s">
        <v>367</v>
      </c>
      <c r="AL66" s="283" t="s">
        <v>368</v>
      </c>
      <c r="AM66" s="283" t="s">
        <v>368</v>
      </c>
      <c r="AN66" s="283" t="s">
        <v>368</v>
      </c>
      <c r="AO66" s="283" t="s">
        <v>368</v>
      </c>
      <c r="AP66" s="283" t="s">
        <v>701</v>
      </c>
      <c r="AQ66" s="283" t="s">
        <v>368</v>
      </c>
      <c r="AR66" s="283" t="s">
        <v>368</v>
      </c>
      <c r="AS66" s="283" t="s">
        <v>368</v>
      </c>
      <c r="AT66" s="283" t="s">
        <v>422</v>
      </c>
      <c r="AU66" s="283" t="s">
        <v>368</v>
      </c>
      <c r="AV66" s="283"/>
      <c r="AW66" s="283" t="s">
        <v>413</v>
      </c>
      <c r="AX66" s="283" t="str">
        <f>VLOOKUP(CONCATENATE("xx",A66),'[1]WCL-PCD-NP GPIO'!$B$8:$AQ$217,42,FALSE)</f>
        <v>GP-In</v>
      </c>
      <c r="AY66" s="283" t="b">
        <f t="shared" si="0"/>
        <v>1</v>
      </c>
      <c r="AZ66" s="283"/>
      <c r="BA66" s="283"/>
      <c r="BB66" s="283"/>
      <c r="BC66" s="283"/>
      <c r="BD66" s="283" t="s">
        <v>370</v>
      </c>
      <c r="BE66" s="283"/>
      <c r="BF66" s="283"/>
      <c r="BG66" s="283"/>
      <c r="BH66" s="283"/>
    </row>
    <row r="67" spans="1:60">
      <c r="A67" s="270" t="s">
        <v>702</v>
      </c>
      <c r="B67" s="352" t="s">
        <v>658</v>
      </c>
      <c r="C67" s="272" t="s">
        <v>659</v>
      </c>
      <c r="D67" s="270" t="s">
        <v>703</v>
      </c>
      <c r="E67" s="329"/>
      <c r="F67" s="273"/>
      <c r="G67" s="273"/>
      <c r="H67" s="410" t="s">
        <v>704</v>
      </c>
      <c r="I67" s="277"/>
      <c r="J67" s="277"/>
      <c r="K67" s="277"/>
      <c r="L67" s="278"/>
      <c r="M67" s="279"/>
      <c r="N67" s="277"/>
      <c r="O67" s="277"/>
      <c r="P67" s="277"/>
      <c r="Q67" s="327"/>
      <c r="R67" s="277"/>
      <c r="S67" s="277"/>
      <c r="T67" s="277"/>
      <c r="U67" s="277"/>
      <c r="V67" s="277"/>
      <c r="W67" s="328"/>
      <c r="X67" s="277"/>
      <c r="Y67" s="279"/>
      <c r="Z67" s="279"/>
      <c r="AA67" s="271" t="s">
        <v>676</v>
      </c>
      <c r="AB67" s="283" t="s">
        <v>368</v>
      </c>
      <c r="AC67" s="283" t="s">
        <v>368</v>
      </c>
      <c r="AD67" s="283" t="s">
        <v>368</v>
      </c>
      <c r="AE67" s="283" t="s">
        <v>368</v>
      </c>
      <c r="AF67" s="283" t="s">
        <v>368</v>
      </c>
      <c r="AG67" s="283" t="s">
        <v>368</v>
      </c>
      <c r="AH67" s="283" t="s">
        <v>705</v>
      </c>
      <c r="AI67" s="283" t="s">
        <v>365</v>
      </c>
      <c r="AJ67" s="283" t="s">
        <v>418</v>
      </c>
      <c r="AK67" s="283" t="s">
        <v>41</v>
      </c>
      <c r="AL67" s="283" t="s">
        <v>419</v>
      </c>
      <c r="AM67" s="283" t="s">
        <v>626</v>
      </c>
      <c r="AN67" s="283" t="s">
        <v>368</v>
      </c>
      <c r="AO67" s="283" t="s">
        <v>368</v>
      </c>
      <c r="AP67" s="283" t="s">
        <v>706</v>
      </c>
      <c r="AQ67" s="283" t="s">
        <v>368</v>
      </c>
      <c r="AR67" s="283" t="s">
        <v>368</v>
      </c>
      <c r="AS67" s="283" t="s">
        <v>368</v>
      </c>
      <c r="AT67" s="283" t="s">
        <v>422</v>
      </c>
      <c r="AU67" s="283" t="s">
        <v>368</v>
      </c>
      <c r="AV67" s="283"/>
      <c r="AW67" s="283" t="s">
        <v>511</v>
      </c>
      <c r="AX67" s="283" t="str">
        <f>VLOOKUP(CONCATENATE("xx",A67),'[1]WCL-PCD-NP GPIO'!$B$8:$AQ$217,42,FALSE)</f>
        <v>GP-Out</v>
      </c>
      <c r="AY67" s="283" t="b">
        <f t="shared" si="0"/>
        <v>1</v>
      </c>
      <c r="AZ67" s="283"/>
      <c r="BA67" s="283"/>
      <c r="BB67" s="283"/>
      <c r="BC67" s="283"/>
      <c r="BD67" s="283" t="s">
        <v>370</v>
      </c>
      <c r="BE67" s="283"/>
      <c r="BF67" s="283"/>
      <c r="BG67" s="283"/>
      <c r="BH67" s="283"/>
    </row>
    <row r="68" spans="1:60">
      <c r="A68" s="270" t="s">
        <v>707</v>
      </c>
      <c r="B68" s="271" t="s">
        <v>658</v>
      </c>
      <c r="C68" s="272" t="s">
        <v>659</v>
      </c>
      <c r="D68" s="270" t="s">
        <v>708</v>
      </c>
      <c r="E68" s="329"/>
      <c r="F68" s="273"/>
      <c r="G68" s="273"/>
      <c r="H68" s="410" t="s">
        <v>709</v>
      </c>
      <c r="I68" s="294" t="s">
        <v>710</v>
      </c>
      <c r="J68" s="277" t="s">
        <v>711</v>
      </c>
      <c r="K68" s="277"/>
      <c r="L68" s="278"/>
      <c r="M68" s="279"/>
      <c r="N68" s="277"/>
      <c r="O68" s="277"/>
      <c r="P68" s="277"/>
      <c r="Q68" s="327"/>
      <c r="R68" s="277"/>
      <c r="S68" s="277"/>
      <c r="T68" s="277"/>
      <c r="U68" s="277"/>
      <c r="V68" s="277"/>
      <c r="W68" s="328"/>
      <c r="X68" s="277"/>
      <c r="Y68" s="279"/>
      <c r="Z68" s="279"/>
      <c r="AA68" s="271" t="s">
        <v>676</v>
      </c>
      <c r="AB68" s="283" t="s">
        <v>368</v>
      </c>
      <c r="AC68" s="283" t="s">
        <v>368</v>
      </c>
      <c r="AD68" s="283" t="s">
        <v>368</v>
      </c>
      <c r="AE68" s="283" t="s">
        <v>368</v>
      </c>
      <c r="AF68" s="283" t="s">
        <v>368</v>
      </c>
      <c r="AG68" s="283" t="s">
        <v>368</v>
      </c>
      <c r="AH68" s="283" t="s">
        <v>712</v>
      </c>
      <c r="AI68" s="283" t="s">
        <v>365</v>
      </c>
      <c r="AJ68" s="283" t="s">
        <v>366</v>
      </c>
      <c r="AK68" s="283" t="s">
        <v>367</v>
      </c>
      <c r="AL68" s="283" t="s">
        <v>368</v>
      </c>
      <c r="AM68" s="283" t="s">
        <v>368</v>
      </c>
      <c r="AN68" s="283" t="s">
        <v>368</v>
      </c>
      <c r="AO68" s="283" t="s">
        <v>368</v>
      </c>
      <c r="AP68" s="283" t="s">
        <v>713</v>
      </c>
      <c r="AQ68" s="283" t="s">
        <v>368</v>
      </c>
      <c r="AR68" s="283" t="s">
        <v>368</v>
      </c>
      <c r="AS68" s="283" t="s">
        <v>368</v>
      </c>
      <c r="AT68" s="283" t="s">
        <v>422</v>
      </c>
      <c r="AU68" s="283" t="s">
        <v>368</v>
      </c>
      <c r="AV68" s="283"/>
      <c r="AW68" s="283" t="s">
        <v>413</v>
      </c>
      <c r="AX68" s="283" t="str">
        <f>VLOOKUP(CONCATENATE("xx",A68),'[1]WCL-PCD-NP GPIO'!$B$8:$AQ$217,42,FALSE)</f>
        <v>GP-In</v>
      </c>
      <c r="AY68" s="283" t="b">
        <f t="shared" si="0"/>
        <v>1</v>
      </c>
      <c r="AZ68" s="283"/>
      <c r="BA68" s="283"/>
      <c r="BB68" s="283"/>
      <c r="BC68" s="283"/>
      <c r="BD68" s="283" t="s">
        <v>370</v>
      </c>
      <c r="BE68" s="283"/>
      <c r="BF68" s="283"/>
      <c r="BG68" s="283"/>
      <c r="BH68" s="283"/>
    </row>
    <row r="69" spans="1:60">
      <c r="A69" s="270" t="s">
        <v>714</v>
      </c>
      <c r="B69" s="271" t="s">
        <v>658</v>
      </c>
      <c r="C69" s="272" t="s">
        <v>659</v>
      </c>
      <c r="D69" s="270" t="s">
        <v>715</v>
      </c>
      <c r="E69" s="329"/>
      <c r="F69" s="273"/>
      <c r="G69" s="273"/>
      <c r="H69" s="410" t="s">
        <v>717</v>
      </c>
      <c r="I69" s="277"/>
      <c r="J69" s="277"/>
      <c r="K69" s="277"/>
      <c r="L69" s="278"/>
      <c r="M69" s="279"/>
      <c r="N69" s="277"/>
      <c r="O69" s="277"/>
      <c r="P69" s="277"/>
      <c r="Q69" s="327"/>
      <c r="R69" s="277"/>
      <c r="S69" s="277"/>
      <c r="T69" s="277"/>
      <c r="U69" s="277"/>
      <c r="V69" s="277"/>
      <c r="W69" s="328"/>
      <c r="X69" s="277"/>
      <c r="Y69" s="279"/>
      <c r="Z69" s="279"/>
      <c r="AA69" s="271" t="s">
        <v>676</v>
      </c>
      <c r="AB69" s="283" t="s">
        <v>368</v>
      </c>
      <c r="AC69" s="283" t="s">
        <v>368</v>
      </c>
      <c r="AD69" s="283" t="s">
        <v>368</v>
      </c>
      <c r="AE69" s="283" t="s">
        <v>368</v>
      </c>
      <c r="AF69" s="283" t="s">
        <v>368</v>
      </c>
      <c r="AG69" s="283" t="s">
        <v>368</v>
      </c>
      <c r="AH69" s="283" t="s">
        <v>718</v>
      </c>
      <c r="AI69" s="283" t="s">
        <v>365</v>
      </c>
      <c r="AJ69" s="283" t="s">
        <v>366</v>
      </c>
      <c r="AK69" s="283" t="s">
        <v>367</v>
      </c>
      <c r="AL69" s="283" t="s">
        <v>368</v>
      </c>
      <c r="AM69" s="283" t="s">
        <v>368</v>
      </c>
      <c r="AN69" s="283" t="s">
        <v>368</v>
      </c>
      <c r="AO69" s="283" t="s">
        <v>368</v>
      </c>
      <c r="AP69" s="283" t="s">
        <v>719</v>
      </c>
      <c r="AQ69" s="283" t="s">
        <v>368</v>
      </c>
      <c r="AR69" s="283" t="s">
        <v>368</v>
      </c>
      <c r="AS69" s="283" t="s">
        <v>368</v>
      </c>
      <c r="AT69" s="283" t="s">
        <v>422</v>
      </c>
      <c r="AU69" s="283" t="s">
        <v>368</v>
      </c>
      <c r="AV69" s="283"/>
      <c r="AW69" s="283" t="s">
        <v>413</v>
      </c>
      <c r="AX69" s="283" t="str">
        <f>VLOOKUP(CONCATENATE("xx",A69),'[1]WCL-PCD-NP GPIO'!$B$8:$AQ$217,42,FALSE)</f>
        <v>GP-In</v>
      </c>
      <c r="AY69" s="283" t="b">
        <f t="shared" si="0"/>
        <v>1</v>
      </c>
      <c r="AZ69" s="283"/>
      <c r="BA69" s="283"/>
      <c r="BB69" s="283"/>
      <c r="BC69" s="283"/>
      <c r="BD69" s="283" t="s">
        <v>370</v>
      </c>
      <c r="BE69" s="283"/>
      <c r="BF69" s="283"/>
      <c r="BG69" s="283"/>
      <c r="BH69" s="283"/>
    </row>
    <row r="70" spans="1:60">
      <c r="A70" s="270" t="s">
        <v>720</v>
      </c>
      <c r="B70" s="271" t="s">
        <v>658</v>
      </c>
      <c r="C70" s="272" t="s">
        <v>659</v>
      </c>
      <c r="D70" s="270" t="s">
        <v>721</v>
      </c>
      <c r="E70" s="329"/>
      <c r="F70" s="273"/>
      <c r="G70" s="273"/>
      <c r="H70" s="276" t="s">
        <v>722</v>
      </c>
      <c r="I70" s="276" t="s">
        <v>723</v>
      </c>
      <c r="J70" s="277"/>
      <c r="K70" s="277"/>
      <c r="L70" s="278"/>
      <c r="M70" s="279"/>
      <c r="N70" s="277"/>
      <c r="O70" s="277"/>
      <c r="P70" s="277"/>
      <c r="Q70" s="327"/>
      <c r="R70" s="277"/>
      <c r="S70" s="277"/>
      <c r="T70" s="277"/>
      <c r="U70" s="277"/>
      <c r="V70" s="277"/>
      <c r="W70" s="328"/>
      <c r="X70" s="277"/>
      <c r="Y70" s="279"/>
      <c r="Z70" s="279"/>
      <c r="AA70" s="271" t="s">
        <v>676</v>
      </c>
      <c r="AB70" s="283" t="s">
        <v>368</v>
      </c>
      <c r="AC70" s="283" t="s">
        <v>368</v>
      </c>
      <c r="AD70" s="283" t="s">
        <v>368</v>
      </c>
      <c r="AE70" s="283" t="s">
        <v>368</v>
      </c>
      <c r="AF70" s="283" t="s">
        <v>368</v>
      </c>
      <c r="AG70" s="283" t="s">
        <v>368</v>
      </c>
      <c r="AH70" s="283" t="s">
        <v>724</v>
      </c>
      <c r="AI70" s="283" t="s">
        <v>365</v>
      </c>
      <c r="AJ70" s="283" t="s">
        <v>366</v>
      </c>
      <c r="AK70" s="283" t="s">
        <v>367</v>
      </c>
      <c r="AL70" s="283" t="s">
        <v>368</v>
      </c>
      <c r="AM70" s="283" t="s">
        <v>368</v>
      </c>
      <c r="AN70" s="283" t="s">
        <v>368</v>
      </c>
      <c r="AO70" s="283" t="s">
        <v>368</v>
      </c>
      <c r="AP70" s="283" t="s">
        <v>725</v>
      </c>
      <c r="AQ70" s="283" t="s">
        <v>368</v>
      </c>
      <c r="AR70" s="283" t="s">
        <v>368</v>
      </c>
      <c r="AS70" s="283" t="s">
        <v>368</v>
      </c>
      <c r="AT70" s="283" t="s">
        <v>422</v>
      </c>
      <c r="AU70" s="283" t="s">
        <v>368</v>
      </c>
      <c r="AV70" s="283"/>
      <c r="AW70" s="283" t="s">
        <v>413</v>
      </c>
      <c r="AX70" s="283" t="str">
        <f>VLOOKUP(CONCATENATE("xx",A70),'[1]WCL-PCD-NP GPIO'!$B$8:$AQ$217,42,FALSE)</f>
        <v>GP-In</v>
      </c>
      <c r="AY70" s="283" t="b">
        <f t="shared" si="0"/>
        <v>1</v>
      </c>
      <c r="AZ70" s="283"/>
      <c r="BA70" s="283"/>
      <c r="BB70" s="283"/>
      <c r="BC70" s="283"/>
      <c r="BD70" s="283" t="s">
        <v>370</v>
      </c>
      <c r="BE70" s="283"/>
      <c r="BF70" s="283"/>
      <c r="BG70" s="283"/>
      <c r="BH70" s="283"/>
    </row>
    <row r="71" spans="1:60">
      <c r="A71" s="270" t="s">
        <v>726</v>
      </c>
      <c r="B71" s="271" t="s">
        <v>658</v>
      </c>
      <c r="C71" s="272" t="s">
        <v>659</v>
      </c>
      <c r="D71" s="270" t="s">
        <v>727</v>
      </c>
      <c r="E71" s="329"/>
      <c r="F71" s="273"/>
      <c r="G71" s="273"/>
      <c r="H71" s="410" t="s">
        <v>728</v>
      </c>
      <c r="I71" s="410" t="s">
        <v>729</v>
      </c>
      <c r="J71" s="277"/>
      <c r="K71" s="277"/>
      <c r="L71" s="278"/>
      <c r="M71" s="279"/>
      <c r="N71" s="277"/>
      <c r="O71" s="277"/>
      <c r="P71" s="277"/>
      <c r="Q71" s="327"/>
      <c r="R71" s="277"/>
      <c r="S71" s="277"/>
      <c r="T71" s="277"/>
      <c r="U71" s="277"/>
      <c r="V71" s="277"/>
      <c r="W71" s="328"/>
      <c r="X71" s="277"/>
      <c r="Y71" s="279"/>
      <c r="Z71" s="279"/>
      <c r="AA71" s="271" t="s">
        <v>676</v>
      </c>
      <c r="AB71" s="283" t="s">
        <v>368</v>
      </c>
      <c r="AC71" s="283" t="s">
        <v>368</v>
      </c>
      <c r="AD71" s="283" t="s">
        <v>368</v>
      </c>
      <c r="AE71" s="283" t="s">
        <v>368</v>
      </c>
      <c r="AF71" s="283" t="s">
        <v>368</v>
      </c>
      <c r="AG71" s="283" t="s">
        <v>368</v>
      </c>
      <c r="AH71" s="283" t="s">
        <v>730</v>
      </c>
      <c r="AI71" s="283" t="s">
        <v>365</v>
      </c>
      <c r="AJ71" s="283" t="s">
        <v>366</v>
      </c>
      <c r="AK71" s="283" t="s">
        <v>367</v>
      </c>
      <c r="AL71" s="283" t="s">
        <v>368</v>
      </c>
      <c r="AM71" s="283" t="s">
        <v>368</v>
      </c>
      <c r="AN71" s="283" t="s">
        <v>368</v>
      </c>
      <c r="AO71" s="283" t="s">
        <v>368</v>
      </c>
      <c r="AP71" s="283" t="s">
        <v>731</v>
      </c>
      <c r="AQ71" s="283" t="s">
        <v>368</v>
      </c>
      <c r="AR71" s="283" t="s">
        <v>368</v>
      </c>
      <c r="AS71" s="283" t="s">
        <v>368</v>
      </c>
      <c r="AT71" s="283" t="s">
        <v>422</v>
      </c>
      <c r="AU71" s="283" t="s">
        <v>368</v>
      </c>
      <c r="AV71" s="283"/>
      <c r="AW71" s="283" t="s">
        <v>413</v>
      </c>
      <c r="AX71" s="283" t="str">
        <f>VLOOKUP(CONCATENATE("xx",A71),'[1]WCL-PCD-NP GPIO'!$B$8:$AQ$217,42,FALSE)</f>
        <v>GP-In</v>
      </c>
      <c r="AY71" s="283" t="b">
        <f t="shared" si="0"/>
        <v>1</v>
      </c>
      <c r="AZ71" s="283"/>
      <c r="BA71" s="283"/>
      <c r="BB71" s="283"/>
      <c r="BC71" s="283"/>
      <c r="BD71" s="283" t="s">
        <v>370</v>
      </c>
      <c r="BE71" s="283"/>
      <c r="BF71" s="283"/>
      <c r="BG71" s="283"/>
      <c r="BH71" s="283"/>
    </row>
    <row r="72" spans="1:60">
      <c r="A72" s="270" t="s">
        <v>732</v>
      </c>
      <c r="B72" s="271" t="s">
        <v>658</v>
      </c>
      <c r="C72" s="272" t="s">
        <v>659</v>
      </c>
      <c r="D72" s="270" t="s">
        <v>733</v>
      </c>
      <c r="E72" s="329"/>
      <c r="F72" s="273"/>
      <c r="G72" s="273"/>
      <c r="H72" s="410" t="s">
        <v>734</v>
      </c>
      <c r="I72" s="410" t="s">
        <v>735</v>
      </c>
      <c r="J72" s="277"/>
      <c r="K72" s="277"/>
      <c r="L72" s="278"/>
      <c r="M72" s="279"/>
      <c r="N72" s="277"/>
      <c r="O72" s="277"/>
      <c r="P72" s="277"/>
      <c r="Q72" s="327"/>
      <c r="R72" s="277"/>
      <c r="S72" s="277"/>
      <c r="T72" s="277"/>
      <c r="U72" s="277"/>
      <c r="V72" s="277"/>
      <c r="W72" s="328"/>
      <c r="X72" s="277"/>
      <c r="Y72" s="279"/>
      <c r="Z72" s="279"/>
      <c r="AA72" s="271" t="s">
        <v>676</v>
      </c>
      <c r="AB72" s="283" t="s">
        <v>368</v>
      </c>
      <c r="AC72" s="283" t="s">
        <v>368</v>
      </c>
      <c r="AD72" s="283" t="s">
        <v>368</v>
      </c>
      <c r="AE72" s="283" t="s">
        <v>368</v>
      </c>
      <c r="AF72" s="283" t="s">
        <v>368</v>
      </c>
      <c r="AG72" s="283" t="s">
        <v>368</v>
      </c>
      <c r="AH72" s="283" t="s">
        <v>428</v>
      </c>
      <c r="AI72" s="283" t="s">
        <v>365</v>
      </c>
      <c r="AJ72" s="283" t="s">
        <v>366</v>
      </c>
      <c r="AK72" s="283" t="s">
        <v>367</v>
      </c>
      <c r="AL72" s="283" t="s">
        <v>368</v>
      </c>
      <c r="AM72" s="283" t="s">
        <v>368</v>
      </c>
      <c r="AN72" s="283" t="s">
        <v>368</v>
      </c>
      <c r="AO72" s="283" t="s">
        <v>368</v>
      </c>
      <c r="AP72" s="283" t="s">
        <v>736</v>
      </c>
      <c r="AQ72" s="283" t="s">
        <v>368</v>
      </c>
      <c r="AR72" s="283" t="s">
        <v>368</v>
      </c>
      <c r="AS72" s="283" t="s">
        <v>368</v>
      </c>
      <c r="AT72" s="283" t="s">
        <v>422</v>
      </c>
      <c r="AU72" s="283" t="s">
        <v>368</v>
      </c>
      <c r="AV72" s="283"/>
      <c r="AW72" s="283" t="s">
        <v>413</v>
      </c>
      <c r="AX72" s="283" t="str">
        <f>VLOOKUP(CONCATENATE("xx",A72),'[1]WCL-PCD-NP GPIO'!$B$8:$AQ$217,42,FALSE)</f>
        <v>GP-In</v>
      </c>
      <c r="AY72" s="283" t="b">
        <f t="shared" si="0"/>
        <v>1</v>
      </c>
      <c r="AZ72" s="283"/>
      <c r="BA72" s="283"/>
      <c r="BB72" s="283"/>
      <c r="BC72" s="283"/>
      <c r="BD72" s="283" t="s">
        <v>370</v>
      </c>
      <c r="BE72" s="283"/>
      <c r="BF72" s="283"/>
      <c r="BG72" s="283"/>
      <c r="BH72" s="283"/>
    </row>
    <row r="73" spans="1:60">
      <c r="A73" s="270" t="s">
        <v>737</v>
      </c>
      <c r="B73" s="271" t="s">
        <v>658</v>
      </c>
      <c r="C73" s="272" t="s">
        <v>659</v>
      </c>
      <c r="D73" s="270" t="s">
        <v>738</v>
      </c>
      <c r="E73" s="329"/>
      <c r="F73" s="273"/>
      <c r="G73" s="273"/>
      <c r="H73" s="410" t="s">
        <v>739</v>
      </c>
      <c r="I73" s="277"/>
      <c r="J73" s="277"/>
      <c r="K73" s="277"/>
      <c r="L73" s="278"/>
      <c r="M73" s="279"/>
      <c r="N73" s="280"/>
      <c r="O73" s="280"/>
      <c r="P73" s="280"/>
      <c r="Q73" s="280"/>
      <c r="R73" s="269"/>
      <c r="S73" s="269"/>
      <c r="T73" s="269"/>
      <c r="U73" s="269"/>
      <c r="V73" s="269"/>
      <c r="W73" s="332"/>
      <c r="X73" s="269"/>
      <c r="Y73" s="280"/>
      <c r="Z73" s="280"/>
      <c r="AH73" s="283" t="s">
        <v>740</v>
      </c>
      <c r="AI73" s="283" t="s">
        <v>365</v>
      </c>
      <c r="AJ73" s="283" t="s">
        <v>366</v>
      </c>
      <c r="AK73" s="283" t="s">
        <v>367</v>
      </c>
      <c r="AL73" s="283" t="s">
        <v>368</v>
      </c>
      <c r="AM73" s="283" t="s">
        <v>368</v>
      </c>
      <c r="AN73" s="283" t="s">
        <v>368</v>
      </c>
      <c r="AO73" s="283" t="s">
        <v>368</v>
      </c>
      <c r="AP73" s="283" t="s">
        <v>741</v>
      </c>
      <c r="AQ73" s="283" t="s">
        <v>368</v>
      </c>
      <c r="AR73" s="283" t="s">
        <v>368</v>
      </c>
      <c r="AS73" s="283" t="s">
        <v>368</v>
      </c>
      <c r="AT73" s="283" t="s">
        <v>422</v>
      </c>
      <c r="AU73" s="283" t="s">
        <v>368</v>
      </c>
      <c r="AV73" s="283"/>
      <c r="AW73" s="283" t="s">
        <v>413</v>
      </c>
      <c r="AX73" s="283" t="str">
        <f>VLOOKUP(CONCATENATE("xx",A73),'[1]WCL-PCD-NP GPIO'!$B$8:$AQ$217,42,FALSE)</f>
        <v>GP-In</v>
      </c>
      <c r="AY73" s="283" t="b">
        <f t="shared" si="0"/>
        <v>1</v>
      </c>
      <c r="BD73" s="283" t="s">
        <v>370</v>
      </c>
    </row>
    <row r="74" spans="1:60">
      <c r="A74" s="270" t="s">
        <v>742</v>
      </c>
      <c r="B74" s="352" t="s">
        <v>658</v>
      </c>
      <c r="C74" s="272" t="s">
        <v>659</v>
      </c>
      <c r="D74" s="353" t="s">
        <v>743</v>
      </c>
      <c r="E74" s="354" t="s">
        <v>510</v>
      </c>
      <c r="F74" s="356"/>
      <c r="G74" s="356"/>
      <c r="H74" s="276" t="s">
        <v>695</v>
      </c>
      <c r="I74" s="277" t="s">
        <v>744</v>
      </c>
      <c r="J74" s="277"/>
      <c r="K74" s="277"/>
      <c r="L74" s="278"/>
      <c r="M74" s="279"/>
      <c r="N74" s="280"/>
      <c r="O74" s="280"/>
      <c r="P74" s="280"/>
      <c r="Q74" s="280"/>
      <c r="R74" s="269"/>
      <c r="S74" s="269"/>
      <c r="T74" s="269"/>
      <c r="U74" s="269"/>
      <c r="V74" s="269"/>
      <c r="W74" s="332"/>
      <c r="X74" s="269"/>
      <c r="Y74" s="280"/>
      <c r="Z74" s="280"/>
      <c r="AH74" s="283" t="s">
        <v>745</v>
      </c>
      <c r="AI74" s="283" t="s">
        <v>365</v>
      </c>
      <c r="AJ74" s="283" t="s">
        <v>418</v>
      </c>
      <c r="AK74" s="283" t="s">
        <v>41</v>
      </c>
      <c r="AL74" s="283" t="s">
        <v>419</v>
      </c>
      <c r="AM74" s="283" t="s">
        <v>420</v>
      </c>
      <c r="AN74" s="283" t="s">
        <v>368</v>
      </c>
      <c r="AO74" s="283" t="s">
        <v>368</v>
      </c>
      <c r="AP74" s="283" t="s">
        <v>746</v>
      </c>
      <c r="AQ74" s="283" t="s">
        <v>368</v>
      </c>
      <c r="AR74" s="283" t="s">
        <v>368</v>
      </c>
      <c r="AS74" s="283" t="s">
        <v>368</v>
      </c>
      <c r="AT74" s="283" t="s">
        <v>422</v>
      </c>
      <c r="AU74" s="283" t="s">
        <v>368</v>
      </c>
      <c r="AV74" s="283"/>
      <c r="AW74" s="283" t="s">
        <v>511</v>
      </c>
      <c r="AX74" s="283" t="str">
        <f>VLOOKUP(CONCATENATE("xx",A74),'[1]WCL-PCD-NP GPIO'!$B$8:$AQ$217,42,FALSE)</f>
        <v>GP-Out</v>
      </c>
      <c r="AY74" s="283" t="b">
        <f t="shared" si="0"/>
        <v>1</v>
      </c>
      <c r="BD74" s="283" t="s">
        <v>370</v>
      </c>
    </row>
    <row r="75" spans="1:60">
      <c r="A75" s="270" t="s">
        <v>747</v>
      </c>
      <c r="B75" s="271" t="s">
        <v>658</v>
      </c>
      <c r="C75" s="272" t="s">
        <v>659</v>
      </c>
      <c r="D75" s="270" t="s">
        <v>748</v>
      </c>
      <c r="E75" s="329"/>
      <c r="F75" s="273"/>
      <c r="G75" s="273"/>
      <c r="H75" s="410" t="s">
        <v>749</v>
      </c>
      <c r="I75" s="277"/>
      <c r="J75" s="277"/>
      <c r="K75" s="277"/>
      <c r="L75" s="278"/>
      <c r="M75" s="279"/>
      <c r="N75" s="277"/>
      <c r="O75" s="277"/>
      <c r="P75" s="277"/>
      <c r="Q75" s="327"/>
      <c r="R75" s="277"/>
      <c r="S75" s="277"/>
      <c r="T75" s="277"/>
      <c r="U75" s="277"/>
      <c r="V75" s="277"/>
      <c r="W75" s="328"/>
      <c r="X75" s="277"/>
      <c r="Y75" s="279"/>
      <c r="Z75" s="279"/>
      <c r="AA75" s="271" t="s">
        <v>750</v>
      </c>
      <c r="AB75" s="283" t="s">
        <v>368</v>
      </c>
      <c r="AC75" s="283" t="s">
        <v>368</v>
      </c>
      <c r="AD75" s="283" t="s">
        <v>368</v>
      </c>
      <c r="AE75" s="283" t="s">
        <v>368</v>
      </c>
      <c r="AF75" s="283" t="s">
        <v>368</v>
      </c>
      <c r="AG75" s="283" t="s">
        <v>368</v>
      </c>
      <c r="AH75" s="283" t="s">
        <v>483</v>
      </c>
      <c r="AI75" s="283" t="s">
        <v>365</v>
      </c>
      <c r="AJ75" s="283" t="s">
        <v>366</v>
      </c>
      <c r="AK75" s="283" t="s">
        <v>367</v>
      </c>
      <c r="AL75" s="283" t="s">
        <v>368</v>
      </c>
      <c r="AM75" s="283" t="s">
        <v>368</v>
      </c>
      <c r="AN75" s="283" t="s">
        <v>368</v>
      </c>
      <c r="AO75" s="283" t="s">
        <v>368</v>
      </c>
      <c r="AP75" s="283" t="s">
        <v>751</v>
      </c>
      <c r="AQ75" s="283" t="s">
        <v>368</v>
      </c>
      <c r="AR75" s="283" t="s">
        <v>368</v>
      </c>
      <c r="AS75" s="283" t="s">
        <v>368</v>
      </c>
      <c r="AT75" s="283" t="s">
        <v>422</v>
      </c>
      <c r="AU75" s="283" t="s">
        <v>368</v>
      </c>
      <c r="AV75" s="283"/>
      <c r="AW75" s="283" t="s">
        <v>413</v>
      </c>
      <c r="AX75" s="283" t="str">
        <f>VLOOKUP(CONCATENATE("xx",A75),'[1]WCL-PCD-NP GPIO'!$B$8:$AQ$217,42,FALSE)</f>
        <v>GP-In</v>
      </c>
      <c r="AY75" s="283" t="b">
        <f t="shared" si="0"/>
        <v>1</v>
      </c>
      <c r="AZ75" s="283"/>
      <c r="BA75" s="283"/>
      <c r="BB75" s="283"/>
      <c r="BC75" s="283"/>
      <c r="BD75" s="283" t="s">
        <v>370</v>
      </c>
      <c r="BE75" s="283"/>
      <c r="BF75" s="283"/>
      <c r="BG75" s="283"/>
      <c r="BH75" s="283"/>
    </row>
    <row r="76" spans="1:60">
      <c r="A76" s="270" t="s">
        <v>752</v>
      </c>
      <c r="B76" s="271" t="s">
        <v>658</v>
      </c>
      <c r="C76" s="272" t="s">
        <v>659</v>
      </c>
      <c r="D76" s="270" t="s">
        <v>753</v>
      </c>
      <c r="E76" s="329"/>
      <c r="F76" s="273"/>
      <c r="G76" s="273"/>
      <c r="H76" s="410" t="s">
        <v>754</v>
      </c>
      <c r="I76" s="277"/>
      <c r="J76" s="277"/>
      <c r="K76" s="277"/>
      <c r="L76" s="278"/>
      <c r="M76" s="279"/>
      <c r="N76" s="277"/>
      <c r="O76" s="277"/>
      <c r="P76" s="277"/>
      <c r="Q76" s="327"/>
      <c r="R76" s="277"/>
      <c r="S76" s="277"/>
      <c r="T76" s="277"/>
      <c r="U76" s="277"/>
      <c r="V76" s="277"/>
      <c r="W76" s="328"/>
      <c r="X76" s="277"/>
      <c r="Y76" s="279"/>
      <c r="Z76" s="279"/>
      <c r="AA76" s="271" t="s">
        <v>750</v>
      </c>
      <c r="AB76" s="283" t="s">
        <v>368</v>
      </c>
      <c r="AC76" s="283" t="s">
        <v>368</v>
      </c>
      <c r="AD76" s="283" t="s">
        <v>368</v>
      </c>
      <c r="AE76" s="283" t="s">
        <v>368</v>
      </c>
      <c r="AF76" s="283" t="s">
        <v>368</v>
      </c>
      <c r="AG76" s="283" t="s">
        <v>368</v>
      </c>
      <c r="AH76" s="283" t="s">
        <v>483</v>
      </c>
      <c r="AI76" s="283" t="s">
        <v>365</v>
      </c>
      <c r="AJ76" s="283" t="s">
        <v>366</v>
      </c>
      <c r="AK76" s="283" t="s">
        <v>367</v>
      </c>
      <c r="AL76" s="283" t="s">
        <v>368</v>
      </c>
      <c r="AM76" s="283" t="s">
        <v>368</v>
      </c>
      <c r="AN76" s="283" t="s">
        <v>368</v>
      </c>
      <c r="AO76" s="283" t="s">
        <v>368</v>
      </c>
      <c r="AP76" s="283" t="s">
        <v>755</v>
      </c>
      <c r="AQ76" s="283" t="s">
        <v>368</v>
      </c>
      <c r="AR76" s="283" t="s">
        <v>368</v>
      </c>
      <c r="AS76" s="283" t="s">
        <v>368</v>
      </c>
      <c r="AT76" s="283" t="s">
        <v>422</v>
      </c>
      <c r="AU76" s="283" t="s">
        <v>368</v>
      </c>
      <c r="AV76" s="283"/>
      <c r="AW76" s="283" t="s">
        <v>413</v>
      </c>
      <c r="AX76" s="283" t="str">
        <f>VLOOKUP(CONCATENATE("xx",A76),'[1]WCL-PCD-NP GPIO'!$B$8:$AQ$217,42,FALSE)</f>
        <v>GP-In</v>
      </c>
      <c r="AY76" s="283" t="b">
        <f t="shared" si="0"/>
        <v>1</v>
      </c>
      <c r="AZ76" s="283"/>
      <c r="BA76" s="283"/>
      <c r="BB76" s="283"/>
      <c r="BC76" s="283"/>
      <c r="BD76" s="283" t="s">
        <v>370</v>
      </c>
      <c r="BE76" s="283"/>
      <c r="BF76" s="283"/>
      <c r="BG76" s="283"/>
      <c r="BH76" s="283"/>
    </row>
    <row r="77" spans="1:60">
      <c r="A77" s="270" t="s">
        <v>756</v>
      </c>
      <c r="B77" s="271" t="s">
        <v>658</v>
      </c>
      <c r="C77" s="272" t="s">
        <v>659</v>
      </c>
      <c r="D77" s="270" t="s">
        <v>757</v>
      </c>
      <c r="E77" s="329"/>
      <c r="F77" s="273"/>
      <c r="G77" s="273"/>
      <c r="H77" s="276" t="s">
        <v>758</v>
      </c>
      <c r="I77" s="277"/>
      <c r="J77" s="277"/>
      <c r="K77" s="277"/>
      <c r="L77" s="278"/>
      <c r="M77" s="279"/>
      <c r="N77" s="277"/>
      <c r="O77" s="277"/>
      <c r="P77" s="277"/>
      <c r="Q77" s="327"/>
      <c r="R77" s="277"/>
      <c r="S77" s="277"/>
      <c r="T77" s="277"/>
      <c r="U77" s="277"/>
      <c r="V77" s="277"/>
      <c r="W77" s="328"/>
      <c r="X77" s="277"/>
      <c r="Y77" s="279"/>
      <c r="Z77" s="279"/>
      <c r="AA77" s="271" t="s">
        <v>759</v>
      </c>
      <c r="AB77" s="283" t="s">
        <v>368</v>
      </c>
      <c r="AC77" s="283" t="s">
        <v>368</v>
      </c>
      <c r="AD77" s="283" t="s">
        <v>368</v>
      </c>
      <c r="AE77" s="283" t="s">
        <v>368</v>
      </c>
      <c r="AF77" s="283" t="s">
        <v>368</v>
      </c>
      <c r="AG77" s="283" t="s">
        <v>368</v>
      </c>
      <c r="AH77" s="283" t="s">
        <v>483</v>
      </c>
      <c r="AI77" s="283" t="s">
        <v>365</v>
      </c>
      <c r="AJ77" s="283" t="s">
        <v>366</v>
      </c>
      <c r="AK77" s="283" t="s">
        <v>367</v>
      </c>
      <c r="AL77" s="283" t="s">
        <v>368</v>
      </c>
      <c r="AM77" s="283" t="s">
        <v>368</v>
      </c>
      <c r="AN77" s="283" t="s">
        <v>368</v>
      </c>
      <c r="AO77" s="283" t="s">
        <v>368</v>
      </c>
      <c r="AP77" s="283" t="s">
        <v>760</v>
      </c>
      <c r="AQ77" s="283" t="s">
        <v>368</v>
      </c>
      <c r="AR77" s="283" t="s">
        <v>368</v>
      </c>
      <c r="AS77" s="283" t="s">
        <v>368</v>
      </c>
      <c r="AT77" s="283" t="s">
        <v>422</v>
      </c>
      <c r="AU77" s="283" t="s">
        <v>368</v>
      </c>
      <c r="AV77" s="283"/>
      <c r="AW77" s="283" t="s">
        <v>413</v>
      </c>
      <c r="AX77" s="283" t="str">
        <f>VLOOKUP(CONCATENATE("xx",A77),'[1]WCL-PCD-NP GPIO'!$B$8:$AQ$217,42,FALSE)</f>
        <v>GP-In</v>
      </c>
      <c r="AY77" s="283" t="b">
        <f t="shared" si="0"/>
        <v>1</v>
      </c>
      <c r="AZ77" s="283"/>
      <c r="BA77" s="283"/>
      <c r="BB77" s="283"/>
      <c r="BC77" s="283"/>
      <c r="BD77" s="283" t="s">
        <v>370</v>
      </c>
      <c r="BE77" s="283"/>
      <c r="BF77" s="283"/>
      <c r="BG77" s="283"/>
      <c r="BH77" s="283"/>
    </row>
    <row r="78" spans="1:60">
      <c r="A78" s="270" t="s">
        <v>761</v>
      </c>
      <c r="B78" s="271" t="s">
        <v>658</v>
      </c>
      <c r="C78" s="272" t="s">
        <v>659</v>
      </c>
      <c r="D78" s="270" t="s">
        <v>762</v>
      </c>
      <c r="E78" s="329"/>
      <c r="F78" s="273"/>
      <c r="G78" s="273"/>
      <c r="H78" s="276" t="s">
        <v>763</v>
      </c>
      <c r="I78" s="277"/>
      <c r="J78" s="277"/>
      <c r="K78" s="277"/>
      <c r="L78" s="278"/>
      <c r="M78" s="279"/>
      <c r="N78" s="277"/>
      <c r="O78" s="277"/>
      <c r="P78" s="277"/>
      <c r="Q78" s="327"/>
      <c r="R78" s="277"/>
      <c r="S78" s="277"/>
      <c r="T78" s="277"/>
      <c r="U78" s="277"/>
      <c r="V78" s="277"/>
      <c r="W78" s="328"/>
      <c r="X78" s="277"/>
      <c r="Y78" s="279"/>
      <c r="Z78" s="279"/>
      <c r="AA78" s="271" t="s">
        <v>759</v>
      </c>
      <c r="AB78" s="283" t="s">
        <v>368</v>
      </c>
      <c r="AC78" s="283" t="s">
        <v>368</v>
      </c>
      <c r="AD78" s="283" t="s">
        <v>368</v>
      </c>
      <c r="AE78" s="283" t="s">
        <v>368</v>
      </c>
      <c r="AF78" s="283" t="s">
        <v>368</v>
      </c>
      <c r="AG78" s="283" t="s">
        <v>368</v>
      </c>
      <c r="AH78" s="283" t="s">
        <v>483</v>
      </c>
      <c r="AI78" s="283" t="s">
        <v>365</v>
      </c>
      <c r="AJ78" s="283" t="s">
        <v>366</v>
      </c>
      <c r="AK78" s="283" t="s">
        <v>367</v>
      </c>
      <c r="AL78" s="283" t="s">
        <v>368</v>
      </c>
      <c r="AM78" s="283" t="s">
        <v>368</v>
      </c>
      <c r="AN78" s="283" t="s">
        <v>368</v>
      </c>
      <c r="AO78" s="283" t="s">
        <v>368</v>
      </c>
      <c r="AP78" s="283" t="s">
        <v>764</v>
      </c>
      <c r="AQ78" s="283" t="s">
        <v>368</v>
      </c>
      <c r="AR78" s="283" t="s">
        <v>368</v>
      </c>
      <c r="AS78" s="283" t="s">
        <v>368</v>
      </c>
      <c r="AT78" s="283" t="s">
        <v>422</v>
      </c>
      <c r="AU78" s="283" t="s">
        <v>368</v>
      </c>
      <c r="AV78" s="283"/>
      <c r="AW78" s="283" t="s">
        <v>413</v>
      </c>
      <c r="AX78" s="283" t="str">
        <f>VLOOKUP(CONCATENATE("xx",A78),'[1]WCL-PCD-NP GPIO'!$B$8:$AQ$217,42,FALSE)</f>
        <v>GP-In</v>
      </c>
      <c r="AY78" s="283" t="b">
        <f t="shared" si="0"/>
        <v>1</v>
      </c>
      <c r="AZ78" s="283"/>
      <c r="BA78" s="283"/>
      <c r="BB78" s="283"/>
      <c r="BC78" s="283"/>
      <c r="BD78" s="283" t="s">
        <v>370</v>
      </c>
      <c r="BE78" s="283"/>
      <c r="BF78" s="283"/>
      <c r="BG78" s="283"/>
      <c r="BH78" s="283"/>
    </row>
    <row r="79" spans="1:60">
      <c r="A79" s="333" t="s">
        <v>765</v>
      </c>
      <c r="B79" s="271" t="s">
        <v>658</v>
      </c>
      <c r="C79" s="272" t="s">
        <v>659</v>
      </c>
      <c r="D79" s="270"/>
      <c r="E79" s="329"/>
      <c r="F79" s="273"/>
      <c r="G79" s="273"/>
      <c r="H79" s="276"/>
      <c r="I79" s="277"/>
      <c r="J79" s="277"/>
      <c r="K79" s="277"/>
      <c r="L79" s="278"/>
      <c r="M79" s="279"/>
      <c r="N79" s="277"/>
      <c r="O79" s="277"/>
      <c r="P79" s="277"/>
      <c r="Q79" s="327"/>
      <c r="R79" s="277"/>
      <c r="S79" s="277"/>
      <c r="T79" s="277"/>
      <c r="U79" s="277"/>
      <c r="V79" s="277"/>
      <c r="W79" s="328"/>
      <c r="X79" s="277"/>
      <c r="Y79" s="279"/>
      <c r="Z79" s="279"/>
      <c r="AA79" s="271"/>
      <c r="AB79" s="283"/>
      <c r="AC79" s="283"/>
      <c r="AD79" s="283"/>
      <c r="AE79" s="283"/>
      <c r="AF79" s="283"/>
      <c r="AG79" s="283"/>
      <c r="AH79" s="283"/>
      <c r="AI79" s="283" t="s">
        <v>365</v>
      </c>
      <c r="AJ79" s="283" t="s">
        <v>366</v>
      </c>
      <c r="AK79" s="283" t="s">
        <v>367</v>
      </c>
      <c r="AL79" s="283" t="s">
        <v>368</v>
      </c>
      <c r="AM79" s="283" t="s">
        <v>368</v>
      </c>
      <c r="AN79" s="283" t="s">
        <v>368</v>
      </c>
      <c r="AO79" s="283" t="s">
        <v>368</v>
      </c>
      <c r="AP79" s="283" t="s">
        <v>2156</v>
      </c>
      <c r="AQ79" s="283" t="s">
        <v>368</v>
      </c>
      <c r="AR79" s="283" t="s">
        <v>368</v>
      </c>
      <c r="AS79" s="283" t="s">
        <v>368</v>
      </c>
      <c r="AT79" s="283" t="s">
        <v>422</v>
      </c>
      <c r="AU79" s="283" t="s">
        <v>368</v>
      </c>
      <c r="AV79" s="283"/>
      <c r="AW79" s="283" t="s">
        <v>413</v>
      </c>
      <c r="AX79" s="283" t="str">
        <f>VLOOKUP(CONCATENATE("xx",A79),'[1]WCL-PCD-NP GPIO'!$B$8:$AQ$217,42,FALSE)</f>
        <v>GP-In</v>
      </c>
      <c r="AY79" s="283" t="b">
        <f t="shared" si="0"/>
        <v>1</v>
      </c>
      <c r="AZ79" s="283"/>
      <c r="BA79" s="283"/>
      <c r="BB79" s="283"/>
      <c r="BC79" s="283"/>
      <c r="BD79" s="283" t="s">
        <v>370</v>
      </c>
      <c r="BE79" s="283"/>
      <c r="BF79" s="283"/>
      <c r="BG79" s="283"/>
      <c r="BH79" s="283"/>
    </row>
    <row r="80" spans="1:60">
      <c r="A80" s="333" t="s">
        <v>771</v>
      </c>
      <c r="B80" s="271" t="s">
        <v>658</v>
      </c>
      <c r="C80" s="272" t="s">
        <v>659</v>
      </c>
      <c r="D80" s="270"/>
      <c r="E80" s="329"/>
      <c r="F80" s="273"/>
      <c r="G80" s="273"/>
      <c r="H80" s="276"/>
      <c r="I80" s="277"/>
      <c r="J80" s="277"/>
      <c r="K80" s="277"/>
      <c r="L80" s="278"/>
      <c r="M80" s="279"/>
      <c r="N80" s="277"/>
      <c r="O80" s="277"/>
      <c r="P80" s="277"/>
      <c r="Q80" s="327"/>
      <c r="R80" s="277"/>
      <c r="S80" s="277"/>
      <c r="T80" s="277"/>
      <c r="U80" s="277"/>
      <c r="V80" s="277"/>
      <c r="W80" s="328"/>
      <c r="X80" s="277"/>
      <c r="Y80" s="279"/>
      <c r="Z80" s="279"/>
      <c r="AA80" s="271"/>
      <c r="AB80" s="283"/>
      <c r="AC80" s="283"/>
      <c r="AD80" s="283"/>
      <c r="AE80" s="283"/>
      <c r="AF80" s="283"/>
      <c r="AG80" s="283"/>
      <c r="AH80" s="283"/>
      <c r="AI80" s="283" t="s">
        <v>365</v>
      </c>
      <c r="AJ80" s="283" t="s">
        <v>366</v>
      </c>
      <c r="AK80" s="283" t="s">
        <v>367</v>
      </c>
      <c r="AL80" s="283" t="s">
        <v>368</v>
      </c>
      <c r="AM80" s="283" t="s">
        <v>368</v>
      </c>
      <c r="AN80" s="283" t="s">
        <v>368</v>
      </c>
      <c r="AO80" s="283" t="s">
        <v>368</v>
      </c>
      <c r="AP80" s="283" t="s">
        <v>2157</v>
      </c>
      <c r="AQ80" s="283" t="s">
        <v>368</v>
      </c>
      <c r="AR80" s="283" t="s">
        <v>368</v>
      </c>
      <c r="AS80" s="283" t="s">
        <v>368</v>
      </c>
      <c r="AT80" s="283" t="s">
        <v>422</v>
      </c>
      <c r="AU80" s="283" t="s">
        <v>368</v>
      </c>
      <c r="AV80" s="283"/>
      <c r="AW80" s="283" t="s">
        <v>413</v>
      </c>
      <c r="AX80" s="283" t="str">
        <f>VLOOKUP(CONCATENATE("xx",A80),'[1]WCL-PCD-NP GPIO'!$B$8:$AQ$217,42,FALSE)</f>
        <v>GP-In</v>
      </c>
      <c r="AY80" s="283" t="b">
        <f t="shared" si="0"/>
        <v>1</v>
      </c>
      <c r="AZ80" s="283"/>
      <c r="BA80" s="283"/>
      <c r="BB80" s="283"/>
      <c r="BC80" s="283"/>
      <c r="BD80" s="283" t="s">
        <v>370</v>
      </c>
      <c r="BE80" s="283"/>
      <c r="BF80" s="283"/>
      <c r="BG80" s="283"/>
      <c r="BH80" s="283"/>
    </row>
    <row r="81" spans="1:60">
      <c r="A81" s="270" t="s">
        <v>2158</v>
      </c>
      <c r="B81" s="271" t="s">
        <v>658</v>
      </c>
      <c r="C81" s="272" t="s">
        <v>659</v>
      </c>
      <c r="D81" s="270" t="s">
        <v>767</v>
      </c>
      <c r="E81" s="329"/>
      <c r="F81" s="273"/>
      <c r="G81" s="273"/>
      <c r="H81" s="410" t="s">
        <v>768</v>
      </c>
      <c r="I81" s="277"/>
      <c r="J81" s="277"/>
      <c r="K81" s="277"/>
      <c r="L81" s="278"/>
      <c r="M81" s="279"/>
      <c r="N81" s="280"/>
      <c r="O81" s="280"/>
      <c r="P81" s="280"/>
      <c r="Q81" s="280"/>
      <c r="R81" s="269"/>
      <c r="S81" s="269"/>
      <c r="T81" s="269" t="s">
        <v>2159</v>
      </c>
      <c r="U81" s="269" t="s">
        <v>2139</v>
      </c>
      <c r="V81" s="269"/>
      <c r="W81" s="332"/>
      <c r="X81" s="269"/>
      <c r="Y81" s="280"/>
      <c r="Z81" s="280"/>
      <c r="AH81" s="283" t="s">
        <v>769</v>
      </c>
      <c r="AI81" s="283" t="s">
        <v>365</v>
      </c>
      <c r="AJ81" s="283" t="s">
        <v>366</v>
      </c>
      <c r="AK81" s="283" t="s">
        <v>367</v>
      </c>
      <c r="AL81" s="283" t="s">
        <v>368</v>
      </c>
      <c r="AM81" s="283" t="s">
        <v>368</v>
      </c>
      <c r="AN81" s="283" t="s">
        <v>368</v>
      </c>
      <c r="AO81" s="283" t="s">
        <v>368</v>
      </c>
      <c r="AP81" s="283" t="s">
        <v>770</v>
      </c>
      <c r="AQ81" s="283" t="s">
        <v>368</v>
      </c>
      <c r="AR81" s="283" t="s">
        <v>368</v>
      </c>
      <c r="AS81" s="283" t="s">
        <v>368</v>
      </c>
      <c r="AT81" s="283" t="s">
        <v>422</v>
      </c>
      <c r="AU81" s="283" t="s">
        <v>368</v>
      </c>
      <c r="AV81" s="283"/>
      <c r="AW81" s="283" t="s">
        <v>413</v>
      </c>
      <c r="AX81" s="283" t="str">
        <f>VLOOKUP(CONCATENATE("xx",A81),'[1]WCL-PCD-NP GPIO'!$B$8:$AQ$217,42,FALSE)</f>
        <v>GP-In</v>
      </c>
      <c r="AY81" s="283" t="b">
        <f t="shared" si="0"/>
        <v>1</v>
      </c>
      <c r="BD81" s="283" t="s">
        <v>370</v>
      </c>
    </row>
    <row r="82" spans="1:60" ht="15" thickBot="1">
      <c r="A82" s="362" t="s">
        <v>2160</v>
      </c>
      <c r="B82" s="363" t="s">
        <v>658</v>
      </c>
      <c r="C82" s="272" t="s">
        <v>659</v>
      </c>
      <c r="D82" s="270" t="s">
        <v>773</v>
      </c>
      <c r="E82" s="329"/>
      <c r="F82" s="273"/>
      <c r="G82" s="273"/>
      <c r="H82" s="410" t="s">
        <v>774</v>
      </c>
      <c r="I82" s="351"/>
      <c r="J82" s="351"/>
      <c r="K82" s="351"/>
      <c r="L82" s="364"/>
      <c r="M82" s="279"/>
      <c r="N82" s="280"/>
      <c r="O82" s="280"/>
      <c r="P82" s="280"/>
      <c r="Q82" s="280"/>
      <c r="R82" s="269"/>
      <c r="S82" s="269"/>
      <c r="T82" s="269" t="s">
        <v>2159</v>
      </c>
      <c r="U82" s="269" t="s">
        <v>2139</v>
      </c>
      <c r="V82" s="269"/>
      <c r="W82" s="332"/>
      <c r="X82" s="269"/>
      <c r="Y82" s="280"/>
      <c r="Z82" s="280"/>
      <c r="AH82" s="283" t="s">
        <v>769</v>
      </c>
      <c r="AI82" s="283" t="s">
        <v>365</v>
      </c>
      <c r="AJ82" s="283" t="s">
        <v>366</v>
      </c>
      <c r="AK82" s="283" t="s">
        <v>367</v>
      </c>
      <c r="AL82" s="283" t="s">
        <v>368</v>
      </c>
      <c r="AM82" s="283" t="s">
        <v>368</v>
      </c>
      <c r="AN82" s="283" t="s">
        <v>368</v>
      </c>
      <c r="AO82" s="283" t="s">
        <v>368</v>
      </c>
      <c r="AP82" s="283" t="s">
        <v>775</v>
      </c>
      <c r="AQ82" s="283" t="s">
        <v>368</v>
      </c>
      <c r="AR82" s="283" t="s">
        <v>368</v>
      </c>
      <c r="AS82" s="283" t="s">
        <v>368</v>
      </c>
      <c r="AT82" s="283" t="s">
        <v>422</v>
      </c>
      <c r="AU82" s="283" t="s">
        <v>368</v>
      </c>
      <c r="AV82" s="283"/>
      <c r="AW82" s="283" t="s">
        <v>413</v>
      </c>
      <c r="AX82" s="283" t="str">
        <f>VLOOKUP(CONCATENATE("xx",A82),'[1]WCL-PCD-NP GPIO'!$B$8:$AQ$217,42,FALSE)</f>
        <v>GP-In</v>
      </c>
      <c r="AY82" s="283" t="b">
        <f t="shared" ref="AY82:AY145" si="1">AW82=AX82</f>
        <v>1</v>
      </c>
      <c r="BD82" s="283" t="s">
        <v>370</v>
      </c>
    </row>
    <row r="83" spans="1:60">
      <c r="A83" s="365" t="s">
        <v>776</v>
      </c>
      <c r="B83" s="320" t="s">
        <v>777</v>
      </c>
      <c r="C83" s="366" t="s">
        <v>479</v>
      </c>
      <c r="D83" s="319"/>
      <c r="E83" s="329"/>
      <c r="F83" s="273"/>
      <c r="G83" s="273"/>
      <c r="H83" s="323"/>
      <c r="I83" s="346"/>
      <c r="J83" s="324"/>
      <c r="K83" s="324"/>
      <c r="L83" s="325"/>
      <c r="M83" s="279"/>
      <c r="N83" s="277"/>
      <c r="O83" s="277"/>
      <c r="P83" s="277"/>
      <c r="Q83" s="327"/>
      <c r="R83" s="277"/>
      <c r="S83" s="277"/>
      <c r="T83" s="277"/>
      <c r="U83" s="277"/>
      <c r="V83" s="277"/>
      <c r="W83" s="328"/>
      <c r="X83" s="277"/>
      <c r="Y83" s="279"/>
      <c r="Z83" s="279"/>
      <c r="AA83" s="271" t="s">
        <v>779</v>
      </c>
      <c r="AB83" s="283" t="s">
        <v>368</v>
      </c>
      <c r="AC83" s="283" t="s">
        <v>368</v>
      </c>
      <c r="AD83" s="283" t="s">
        <v>368</v>
      </c>
      <c r="AE83" s="283" t="s">
        <v>368</v>
      </c>
      <c r="AF83" s="283" t="s">
        <v>368</v>
      </c>
      <c r="AG83" s="283" t="s">
        <v>368</v>
      </c>
      <c r="AH83" s="283" t="s">
        <v>780</v>
      </c>
      <c r="AI83" s="283" t="s">
        <v>365</v>
      </c>
      <c r="AJ83" s="283" t="s">
        <v>366</v>
      </c>
      <c r="AK83" s="283" t="s">
        <v>367</v>
      </c>
      <c r="AL83" s="283" t="s">
        <v>368</v>
      </c>
      <c r="AM83" s="283" t="s">
        <v>368</v>
      </c>
      <c r="AN83" s="283" t="s">
        <v>368</v>
      </c>
      <c r="AO83" s="283" t="s">
        <v>368</v>
      </c>
      <c r="AP83" s="283" t="s">
        <v>781</v>
      </c>
      <c r="AQ83" s="283" t="s">
        <v>368</v>
      </c>
      <c r="AR83" s="283" t="s">
        <v>368</v>
      </c>
      <c r="AS83" s="283" t="s">
        <v>368</v>
      </c>
      <c r="AT83" s="283" t="s">
        <v>422</v>
      </c>
      <c r="AU83" s="283" t="s">
        <v>368</v>
      </c>
      <c r="AV83" s="283"/>
      <c r="AW83" s="283" t="s">
        <v>413</v>
      </c>
      <c r="AX83" s="283" t="str">
        <f>VLOOKUP(CONCATENATE("xx",A83),'[1]WCL-PCD-NP GPIO'!$B$8:$AQ$217,42,FALSE)</f>
        <v>GP-In</v>
      </c>
      <c r="AY83" s="283" t="b">
        <f t="shared" si="1"/>
        <v>1</v>
      </c>
      <c r="AZ83" s="283"/>
      <c r="BA83" s="283"/>
      <c r="BB83" s="283"/>
      <c r="BC83" s="283"/>
      <c r="BD83" s="283" t="s">
        <v>370</v>
      </c>
      <c r="BE83" s="283"/>
      <c r="BF83" s="283"/>
      <c r="BG83" s="283"/>
      <c r="BH83" s="283"/>
    </row>
    <row r="84" spans="1:60">
      <c r="A84" s="270" t="s">
        <v>782</v>
      </c>
      <c r="B84" s="271" t="s">
        <v>777</v>
      </c>
      <c r="C84" s="272" t="s">
        <v>479</v>
      </c>
      <c r="D84" s="270" t="s">
        <v>784</v>
      </c>
      <c r="E84" s="273"/>
      <c r="F84" s="294" t="s">
        <v>2161</v>
      </c>
      <c r="G84" s="272" t="s">
        <v>2162</v>
      </c>
      <c r="H84" s="276" t="s">
        <v>785</v>
      </c>
      <c r="I84" s="277"/>
      <c r="J84" s="277"/>
      <c r="K84" s="277"/>
      <c r="L84" s="278"/>
      <c r="M84" s="279"/>
      <c r="N84" s="280"/>
      <c r="O84" s="280"/>
      <c r="P84" s="280"/>
      <c r="Q84" s="280"/>
      <c r="R84" s="269"/>
      <c r="S84" s="269"/>
      <c r="T84" s="269"/>
      <c r="U84" s="269"/>
      <c r="V84" s="269"/>
      <c r="W84" s="332"/>
      <c r="X84" s="269"/>
      <c r="Y84" s="280"/>
      <c r="Z84" s="280"/>
      <c r="AH84" s="283" t="s">
        <v>786</v>
      </c>
      <c r="AI84" s="283" t="s">
        <v>365</v>
      </c>
      <c r="AJ84" s="283" t="s">
        <v>445</v>
      </c>
      <c r="AK84" s="283" t="s">
        <v>41</v>
      </c>
      <c r="AL84" s="283" t="s">
        <v>419</v>
      </c>
      <c r="AM84" s="283" t="s">
        <v>420</v>
      </c>
      <c r="AN84" s="283" t="s">
        <v>368</v>
      </c>
      <c r="AO84" s="283" t="s">
        <v>368</v>
      </c>
      <c r="AP84" s="283" t="s">
        <v>787</v>
      </c>
      <c r="AQ84" s="283" t="s">
        <v>368</v>
      </c>
      <c r="AR84" s="283" t="s">
        <v>368</v>
      </c>
      <c r="AS84" s="283" t="s">
        <v>368</v>
      </c>
      <c r="AT84" s="283" t="s">
        <v>422</v>
      </c>
      <c r="AU84" s="283" t="s">
        <v>368</v>
      </c>
      <c r="AV84" s="283"/>
      <c r="AW84" s="283" t="s">
        <v>413</v>
      </c>
      <c r="AX84" s="283" t="str">
        <f>VLOOKUP(CONCATENATE("xx",A84),'[1]WCL-PCD-NP GPIO'!$B$8:$AQ$217,42,FALSE)</f>
        <v>GP-In</v>
      </c>
      <c r="AY84" s="283" t="b">
        <f t="shared" si="1"/>
        <v>1</v>
      </c>
      <c r="BD84" s="283" t="s">
        <v>370</v>
      </c>
    </row>
    <row r="85" spans="1:60">
      <c r="A85" s="270" t="s">
        <v>788</v>
      </c>
      <c r="B85" s="271" t="s">
        <v>777</v>
      </c>
      <c r="C85" s="272" t="s">
        <v>479</v>
      </c>
      <c r="D85" s="270" t="s">
        <v>790</v>
      </c>
      <c r="E85" s="273"/>
      <c r="F85" s="294" t="s">
        <v>791</v>
      </c>
      <c r="G85" s="272" t="s">
        <v>2163</v>
      </c>
      <c r="H85" s="277" t="s">
        <v>791</v>
      </c>
      <c r="I85" s="277"/>
      <c r="J85" s="277"/>
      <c r="K85" s="277"/>
      <c r="L85" s="278"/>
      <c r="M85" s="279"/>
      <c r="N85" s="280"/>
      <c r="O85" s="280"/>
      <c r="P85" s="280"/>
      <c r="Q85" s="280"/>
      <c r="R85" s="269"/>
      <c r="S85" s="269"/>
      <c r="T85" s="269"/>
      <c r="U85" s="269"/>
      <c r="V85" s="269"/>
      <c r="W85" s="332"/>
      <c r="X85" s="269"/>
      <c r="Y85" s="280"/>
      <c r="Z85" s="280"/>
      <c r="AH85" s="283" t="s">
        <v>792</v>
      </c>
      <c r="AI85" s="283" t="s">
        <v>365</v>
      </c>
      <c r="AJ85" s="306" t="s">
        <v>366</v>
      </c>
      <c r="AK85" s="306" t="s">
        <v>368</v>
      </c>
      <c r="AL85" s="306" t="s">
        <v>368</v>
      </c>
      <c r="AM85" s="306" t="s">
        <v>368</v>
      </c>
      <c r="AN85" s="283" t="s">
        <v>368</v>
      </c>
      <c r="AO85" s="283" t="s">
        <v>368</v>
      </c>
      <c r="AP85" s="283" t="s">
        <v>793</v>
      </c>
      <c r="AQ85" s="283" t="s">
        <v>368</v>
      </c>
      <c r="AR85" s="283" t="s">
        <v>368</v>
      </c>
      <c r="AS85" s="283" t="s">
        <v>368</v>
      </c>
      <c r="AT85" s="283" t="s">
        <v>422</v>
      </c>
      <c r="AU85" s="283" t="s">
        <v>368</v>
      </c>
      <c r="AV85" s="283"/>
      <c r="AW85" s="283" t="s">
        <v>413</v>
      </c>
      <c r="AX85" s="283" t="str">
        <f>VLOOKUP(CONCATENATE("xx",A85),'[1]WCL-PCD-NP GPIO'!$B$8:$AQ$217,42,FALSE)</f>
        <v>GP-In</v>
      </c>
      <c r="AY85" s="283" t="b">
        <f t="shared" si="1"/>
        <v>1</v>
      </c>
      <c r="BD85" s="283" t="s">
        <v>370</v>
      </c>
    </row>
    <row r="86" spans="1:60">
      <c r="A86" s="270" t="s">
        <v>794</v>
      </c>
      <c r="B86" s="271" t="s">
        <v>777</v>
      </c>
      <c r="C86" s="272" t="s">
        <v>479</v>
      </c>
      <c r="D86" s="270" t="s">
        <v>795</v>
      </c>
      <c r="E86" s="329"/>
      <c r="F86" s="322"/>
      <c r="G86" s="322"/>
      <c r="H86" s="276" t="s">
        <v>796</v>
      </c>
      <c r="I86" s="277"/>
      <c r="J86" s="277"/>
      <c r="K86" s="277" t="s">
        <v>797</v>
      </c>
      <c r="L86" s="336"/>
      <c r="M86" s="279"/>
      <c r="N86" s="277"/>
      <c r="O86" s="277"/>
      <c r="P86" s="277"/>
      <c r="Q86" s="327"/>
      <c r="R86" s="277"/>
      <c r="S86" s="277"/>
      <c r="T86" s="277" t="s">
        <v>2141</v>
      </c>
      <c r="U86" s="277" t="s">
        <v>2136</v>
      </c>
      <c r="V86" s="277"/>
      <c r="W86" s="281" t="s">
        <v>2138</v>
      </c>
      <c r="X86" s="277"/>
      <c r="Y86" s="279"/>
      <c r="Z86" s="279"/>
      <c r="AA86" s="271" t="s">
        <v>779</v>
      </c>
      <c r="AB86" s="283" t="s">
        <v>368</v>
      </c>
      <c r="AC86" s="283" t="s">
        <v>368</v>
      </c>
      <c r="AD86" s="283" t="s">
        <v>368</v>
      </c>
      <c r="AE86" s="283" t="s">
        <v>368</v>
      </c>
      <c r="AF86" s="283" t="s">
        <v>368</v>
      </c>
      <c r="AG86" s="283" t="s">
        <v>368</v>
      </c>
      <c r="AH86" s="283" t="s">
        <v>435</v>
      </c>
      <c r="AI86" s="283" t="s">
        <v>365</v>
      </c>
      <c r="AJ86" s="334" t="s">
        <v>418</v>
      </c>
      <c r="AK86" s="283" t="s">
        <v>41</v>
      </c>
      <c r="AL86" s="283" t="s">
        <v>419</v>
      </c>
      <c r="AM86" s="283" t="s">
        <v>420</v>
      </c>
      <c r="AN86" s="283" t="s">
        <v>368</v>
      </c>
      <c r="AO86" s="283" t="s">
        <v>368</v>
      </c>
      <c r="AP86" s="283" t="s">
        <v>799</v>
      </c>
      <c r="AQ86" s="283" t="s">
        <v>368</v>
      </c>
      <c r="AR86" s="283" t="s">
        <v>368</v>
      </c>
      <c r="AS86" s="283" t="s">
        <v>368</v>
      </c>
      <c r="AT86" s="283" t="s">
        <v>422</v>
      </c>
      <c r="AU86" s="334" t="s">
        <v>451</v>
      </c>
      <c r="AV86" s="283"/>
      <c r="AW86" s="283" t="s">
        <v>413</v>
      </c>
      <c r="AX86" s="283" t="str">
        <f>VLOOKUP(CONCATENATE("xx",A86),'[1]WCL-PCD-NP GPIO'!$B$8:$AQ$217,42,FALSE)</f>
        <v>GP-In</v>
      </c>
      <c r="AY86" s="283" t="b">
        <f t="shared" si="1"/>
        <v>1</v>
      </c>
      <c r="AZ86" s="283"/>
      <c r="BA86" s="283"/>
      <c r="BB86" s="283"/>
      <c r="BC86" s="283"/>
      <c r="BD86" s="283" t="s">
        <v>370</v>
      </c>
      <c r="BE86" s="283"/>
      <c r="BF86" s="283"/>
      <c r="BG86" s="283"/>
      <c r="BH86" s="283"/>
    </row>
    <row r="87" spans="1:60">
      <c r="A87" s="333" t="s">
        <v>800</v>
      </c>
      <c r="B87" s="271" t="s">
        <v>777</v>
      </c>
      <c r="C87" s="272" t="s">
        <v>479</v>
      </c>
      <c r="D87" s="270"/>
      <c r="E87" s="329"/>
      <c r="F87" s="273"/>
      <c r="G87" s="273"/>
      <c r="H87" s="276"/>
      <c r="I87" s="279"/>
      <c r="J87" s="277"/>
      <c r="K87" s="277"/>
      <c r="L87" s="336"/>
      <c r="M87" s="279"/>
      <c r="N87" s="277"/>
      <c r="O87" s="277"/>
      <c r="P87" s="277"/>
      <c r="Q87" s="327"/>
      <c r="R87" s="277"/>
      <c r="S87" s="277"/>
      <c r="T87" s="277"/>
      <c r="U87" s="277"/>
      <c r="V87" s="277"/>
      <c r="W87" s="328"/>
      <c r="X87" s="277"/>
      <c r="Y87" s="279"/>
      <c r="Z87" s="279"/>
      <c r="AA87" s="271" t="s">
        <v>779</v>
      </c>
      <c r="AB87" s="283" t="s">
        <v>368</v>
      </c>
      <c r="AC87" s="283" t="s">
        <v>368</v>
      </c>
      <c r="AD87" s="283" t="s">
        <v>368</v>
      </c>
      <c r="AE87" s="283" t="s">
        <v>368</v>
      </c>
      <c r="AF87" s="283" t="s">
        <v>368</v>
      </c>
      <c r="AG87" s="283" t="s">
        <v>368</v>
      </c>
      <c r="AH87" s="283"/>
      <c r="AI87" s="283" t="s">
        <v>365</v>
      </c>
      <c r="AJ87" s="283" t="s">
        <v>366</v>
      </c>
      <c r="AK87" s="283" t="s">
        <v>367</v>
      </c>
      <c r="AL87" s="283" t="s">
        <v>368</v>
      </c>
      <c r="AM87" s="283" t="s">
        <v>368</v>
      </c>
      <c r="AN87" s="283" t="s">
        <v>368</v>
      </c>
      <c r="AO87" s="283" t="s">
        <v>368</v>
      </c>
      <c r="AP87" s="283" t="s">
        <v>802</v>
      </c>
      <c r="AQ87" s="283" t="s">
        <v>368</v>
      </c>
      <c r="AR87" s="283" t="s">
        <v>368</v>
      </c>
      <c r="AS87" s="283" t="s">
        <v>368</v>
      </c>
      <c r="AT87" s="283" t="s">
        <v>422</v>
      </c>
      <c r="AU87" s="283" t="s">
        <v>368</v>
      </c>
      <c r="AV87" s="283"/>
      <c r="AW87" s="283" t="s">
        <v>413</v>
      </c>
      <c r="AX87" s="283" t="str">
        <f>VLOOKUP(CONCATENATE("xx",A87),'[1]WCL-PCD-NP GPIO'!$B$8:$AQ$217,42,FALSE)</f>
        <v>GP-In</v>
      </c>
      <c r="AY87" s="283" t="b">
        <f t="shared" si="1"/>
        <v>1</v>
      </c>
      <c r="AZ87" s="283"/>
      <c r="BA87" s="283"/>
      <c r="BB87" s="283"/>
      <c r="BC87" s="283"/>
      <c r="BD87" s="283" t="s">
        <v>370</v>
      </c>
      <c r="BE87" s="283"/>
      <c r="BF87" s="283"/>
      <c r="BG87" s="283"/>
      <c r="BH87" s="283"/>
    </row>
    <row r="88" spans="1:60">
      <c r="A88" s="270" t="s">
        <v>803</v>
      </c>
      <c r="B88" s="271" t="s">
        <v>777</v>
      </c>
      <c r="C88" s="272" t="s">
        <v>479</v>
      </c>
      <c r="D88" s="270" t="s">
        <v>804</v>
      </c>
      <c r="E88" s="329"/>
      <c r="F88" s="273"/>
      <c r="G88" s="273"/>
      <c r="H88" s="279" t="s">
        <v>805</v>
      </c>
      <c r="I88" s="277" t="s">
        <v>806</v>
      </c>
      <c r="J88" s="276" t="s">
        <v>807</v>
      </c>
      <c r="K88" s="277" t="s">
        <v>808</v>
      </c>
      <c r="L88" s="336"/>
      <c r="M88" s="279"/>
      <c r="N88" s="277"/>
      <c r="O88" s="277"/>
      <c r="P88" s="277"/>
      <c r="Q88" s="327"/>
      <c r="R88" s="277"/>
      <c r="S88" s="277"/>
      <c r="T88" s="277"/>
      <c r="U88" s="277"/>
      <c r="V88" s="277"/>
      <c r="W88" s="328"/>
      <c r="X88" s="277"/>
      <c r="Y88" s="279"/>
      <c r="Z88" s="279"/>
      <c r="AA88" s="271" t="s">
        <v>809</v>
      </c>
      <c r="AB88" s="283" t="s">
        <v>368</v>
      </c>
      <c r="AC88" s="283" t="s">
        <v>368</v>
      </c>
      <c r="AD88" s="283" t="s">
        <v>368</v>
      </c>
      <c r="AE88" s="283" t="s">
        <v>368</v>
      </c>
      <c r="AF88" s="283" t="s">
        <v>368</v>
      </c>
      <c r="AG88" s="283" t="s">
        <v>368</v>
      </c>
      <c r="AH88" s="283" t="s">
        <v>810</v>
      </c>
      <c r="AI88" s="283" t="s">
        <v>56</v>
      </c>
      <c r="AJ88" s="283" t="s">
        <v>366</v>
      </c>
      <c r="AK88" s="283" t="s">
        <v>497</v>
      </c>
      <c r="AL88" s="283" t="s">
        <v>368</v>
      </c>
      <c r="AM88" s="283" t="s">
        <v>368</v>
      </c>
      <c r="AN88" s="283" t="s">
        <v>368</v>
      </c>
      <c r="AO88" s="283" t="s">
        <v>368</v>
      </c>
      <c r="AP88" s="283" t="s">
        <v>811</v>
      </c>
      <c r="AQ88" s="283" t="s">
        <v>368</v>
      </c>
      <c r="AR88" s="283" t="s">
        <v>368</v>
      </c>
      <c r="AS88" s="283" t="s">
        <v>368</v>
      </c>
      <c r="AT88" s="283" t="s">
        <v>422</v>
      </c>
      <c r="AU88" s="283" t="s">
        <v>368</v>
      </c>
      <c r="AV88" s="283"/>
      <c r="AW88" s="283" t="s">
        <v>413</v>
      </c>
      <c r="AX88" s="283" t="str">
        <f>VLOOKUP(CONCATENATE("xx",A88),'[1]WCL-PCD-NP GPIO'!$B$8:$AQ$217,42,FALSE)</f>
        <v>GP-In</v>
      </c>
      <c r="AY88" s="283" t="b">
        <f t="shared" si="1"/>
        <v>1</v>
      </c>
      <c r="AZ88" s="283"/>
      <c r="BA88" s="283"/>
      <c r="BB88" s="283"/>
      <c r="BC88" s="283"/>
      <c r="BD88" s="283" t="s">
        <v>370</v>
      </c>
      <c r="BE88" s="283"/>
      <c r="BF88" s="283"/>
      <c r="BG88" s="283"/>
      <c r="BH88" s="283"/>
    </row>
    <row r="89" spans="1:60">
      <c r="A89" s="270" t="s">
        <v>812</v>
      </c>
      <c r="B89" s="271" t="s">
        <v>777</v>
      </c>
      <c r="C89" s="272" t="s">
        <v>479</v>
      </c>
      <c r="D89" s="270" t="s">
        <v>813</v>
      </c>
      <c r="E89" s="329"/>
      <c r="F89" s="273"/>
      <c r="G89" s="273"/>
      <c r="H89" s="279" t="s">
        <v>814</v>
      </c>
      <c r="I89" s="277" t="s">
        <v>815</v>
      </c>
      <c r="J89" s="276" t="s">
        <v>816</v>
      </c>
      <c r="K89" s="277" t="s">
        <v>817</v>
      </c>
      <c r="L89" s="336"/>
      <c r="M89" s="279"/>
      <c r="N89" s="277"/>
      <c r="O89" s="277"/>
      <c r="P89" s="277"/>
      <c r="Q89" s="327"/>
      <c r="R89" s="277"/>
      <c r="S89" s="277"/>
      <c r="T89" s="277"/>
      <c r="U89" s="277"/>
      <c r="V89" s="277"/>
      <c r="W89" s="328"/>
      <c r="X89" s="277"/>
      <c r="Y89" s="279"/>
      <c r="Z89" s="279"/>
      <c r="AA89" s="271" t="s">
        <v>809</v>
      </c>
      <c r="AB89" s="283" t="s">
        <v>368</v>
      </c>
      <c r="AC89" s="283" t="s">
        <v>368</v>
      </c>
      <c r="AD89" s="283" t="s">
        <v>368</v>
      </c>
      <c r="AE89" s="283" t="s">
        <v>368</v>
      </c>
      <c r="AF89" s="283" t="s">
        <v>368</v>
      </c>
      <c r="AG89" s="283" t="s">
        <v>368</v>
      </c>
      <c r="AH89" s="283" t="s">
        <v>810</v>
      </c>
      <c r="AI89" s="283" t="s">
        <v>56</v>
      </c>
      <c r="AJ89" s="283" t="s">
        <v>366</v>
      </c>
      <c r="AK89" s="283" t="s">
        <v>497</v>
      </c>
      <c r="AL89" s="283" t="s">
        <v>368</v>
      </c>
      <c r="AM89" s="283" t="s">
        <v>368</v>
      </c>
      <c r="AN89" s="283" t="s">
        <v>368</v>
      </c>
      <c r="AO89" s="283" t="s">
        <v>368</v>
      </c>
      <c r="AP89" s="283" t="s">
        <v>818</v>
      </c>
      <c r="AQ89" s="283" t="s">
        <v>368</v>
      </c>
      <c r="AR89" s="283" t="s">
        <v>368</v>
      </c>
      <c r="AS89" s="283" t="s">
        <v>368</v>
      </c>
      <c r="AT89" s="283" t="s">
        <v>422</v>
      </c>
      <c r="AU89" s="283" t="s">
        <v>368</v>
      </c>
      <c r="AV89" s="283"/>
      <c r="AW89" s="283" t="s">
        <v>413</v>
      </c>
      <c r="AX89" s="283" t="str">
        <f>VLOOKUP(CONCATENATE("xx",A89),'[1]WCL-PCD-NP GPIO'!$B$8:$AQ$217,42,FALSE)</f>
        <v>GP-In</v>
      </c>
      <c r="AY89" s="283" t="b">
        <f t="shared" si="1"/>
        <v>1</v>
      </c>
      <c r="AZ89" s="283"/>
      <c r="BA89" s="283"/>
      <c r="BB89" s="283"/>
      <c r="BC89" s="283"/>
      <c r="BD89" s="283" t="s">
        <v>370</v>
      </c>
      <c r="BE89" s="283"/>
      <c r="BF89" s="283"/>
      <c r="BG89" s="283"/>
      <c r="BH89" s="283"/>
    </row>
    <row r="90" spans="1:60">
      <c r="A90" s="270" t="s">
        <v>819</v>
      </c>
      <c r="B90" s="271" t="s">
        <v>777</v>
      </c>
      <c r="C90" s="272" t="s">
        <v>479</v>
      </c>
      <c r="D90" s="270" t="s">
        <v>820</v>
      </c>
      <c r="E90" s="329"/>
      <c r="F90" s="273"/>
      <c r="G90" s="273"/>
      <c r="H90" s="279" t="s">
        <v>821</v>
      </c>
      <c r="I90" s="276" t="s">
        <v>822</v>
      </c>
      <c r="J90" s="277"/>
      <c r="K90" s="277" t="s">
        <v>823</v>
      </c>
      <c r="L90" s="336"/>
      <c r="M90" s="279"/>
      <c r="N90" s="277"/>
      <c r="O90" s="277"/>
      <c r="P90" s="277"/>
      <c r="Q90" s="327"/>
      <c r="R90" s="277"/>
      <c r="S90" s="277"/>
      <c r="T90" s="277"/>
      <c r="U90" s="277"/>
      <c r="V90" s="277"/>
      <c r="W90" s="328"/>
      <c r="X90" s="277"/>
      <c r="Y90" s="279"/>
      <c r="Z90" s="279"/>
      <c r="AA90" s="271" t="s">
        <v>809</v>
      </c>
      <c r="AB90" s="283" t="s">
        <v>368</v>
      </c>
      <c r="AC90" s="283" t="s">
        <v>368</v>
      </c>
      <c r="AD90" s="283" t="s">
        <v>368</v>
      </c>
      <c r="AE90" s="283" t="s">
        <v>368</v>
      </c>
      <c r="AF90" s="283" t="s">
        <v>368</v>
      </c>
      <c r="AG90" s="283" t="s">
        <v>368</v>
      </c>
      <c r="AH90" s="283" t="s">
        <v>824</v>
      </c>
      <c r="AI90" s="283" t="s">
        <v>56</v>
      </c>
      <c r="AJ90" s="283" t="s">
        <v>366</v>
      </c>
      <c r="AK90" s="283" t="s">
        <v>497</v>
      </c>
      <c r="AL90" s="283" t="s">
        <v>368</v>
      </c>
      <c r="AM90" s="283" t="s">
        <v>368</v>
      </c>
      <c r="AN90" s="283" t="s">
        <v>368</v>
      </c>
      <c r="AO90" s="283" t="s">
        <v>368</v>
      </c>
      <c r="AP90" s="283" t="s">
        <v>825</v>
      </c>
      <c r="AQ90" s="283" t="s">
        <v>368</v>
      </c>
      <c r="AR90" s="283" t="s">
        <v>368</v>
      </c>
      <c r="AS90" s="283" t="s">
        <v>368</v>
      </c>
      <c r="AT90" s="283" t="s">
        <v>422</v>
      </c>
      <c r="AU90" s="283" t="s">
        <v>368</v>
      </c>
      <c r="AV90" s="283"/>
      <c r="AW90" s="283" t="s">
        <v>413</v>
      </c>
      <c r="AX90" s="283" t="str">
        <f>VLOOKUP(CONCATENATE("xx",A90),'[1]WCL-PCD-NP GPIO'!$B$8:$AQ$217,42,FALSE)</f>
        <v>GP-In</v>
      </c>
      <c r="AY90" s="283" t="b">
        <f t="shared" si="1"/>
        <v>1</v>
      </c>
      <c r="AZ90" s="283"/>
      <c r="BA90" s="283"/>
      <c r="BB90" s="283"/>
      <c r="BC90" s="283"/>
      <c r="BD90" s="283" t="s">
        <v>370</v>
      </c>
      <c r="BE90" s="283"/>
      <c r="BF90" s="283"/>
      <c r="BG90" s="283"/>
      <c r="BH90" s="283"/>
    </row>
    <row r="91" spans="1:60">
      <c r="A91" s="270" t="s">
        <v>826</v>
      </c>
      <c r="B91" s="271" t="s">
        <v>777</v>
      </c>
      <c r="C91" s="272" t="s">
        <v>479</v>
      </c>
      <c r="D91" s="270" t="s">
        <v>827</v>
      </c>
      <c r="E91" s="329"/>
      <c r="F91" s="273"/>
      <c r="G91" s="273"/>
      <c r="H91" s="279" t="s">
        <v>828</v>
      </c>
      <c r="I91" s="276" t="s">
        <v>829</v>
      </c>
      <c r="J91" s="277"/>
      <c r="K91" s="277" t="s">
        <v>830</v>
      </c>
      <c r="L91" s="336"/>
      <c r="M91" s="279"/>
      <c r="N91" s="277"/>
      <c r="O91" s="277"/>
      <c r="P91" s="277"/>
      <c r="Q91" s="327"/>
      <c r="R91" s="277"/>
      <c r="S91" s="277"/>
      <c r="T91" s="277"/>
      <c r="U91" s="277"/>
      <c r="V91" s="277"/>
      <c r="W91" s="328"/>
      <c r="X91" s="277"/>
      <c r="Y91" s="279"/>
      <c r="Z91" s="279"/>
      <c r="AA91" s="271" t="s">
        <v>809</v>
      </c>
      <c r="AB91" s="283" t="s">
        <v>368</v>
      </c>
      <c r="AC91" s="283" t="s">
        <v>368</v>
      </c>
      <c r="AD91" s="283" t="s">
        <v>368</v>
      </c>
      <c r="AE91" s="283" t="s">
        <v>368</v>
      </c>
      <c r="AF91" s="283" t="s">
        <v>368</v>
      </c>
      <c r="AG91" s="283" t="s">
        <v>368</v>
      </c>
      <c r="AH91" s="283" t="s">
        <v>824</v>
      </c>
      <c r="AI91" s="283" t="s">
        <v>56</v>
      </c>
      <c r="AJ91" s="283" t="s">
        <v>366</v>
      </c>
      <c r="AK91" s="283" t="s">
        <v>497</v>
      </c>
      <c r="AL91" s="283" t="s">
        <v>368</v>
      </c>
      <c r="AM91" s="283" t="s">
        <v>368</v>
      </c>
      <c r="AN91" s="283" t="s">
        <v>368</v>
      </c>
      <c r="AO91" s="283" t="s">
        <v>368</v>
      </c>
      <c r="AP91" s="283" t="s">
        <v>831</v>
      </c>
      <c r="AQ91" s="283" t="s">
        <v>368</v>
      </c>
      <c r="AR91" s="283" t="s">
        <v>368</v>
      </c>
      <c r="AS91" s="283" t="s">
        <v>368</v>
      </c>
      <c r="AT91" s="283" t="s">
        <v>422</v>
      </c>
      <c r="AU91" s="283" t="s">
        <v>368</v>
      </c>
      <c r="AV91" s="283"/>
      <c r="AW91" s="283" t="s">
        <v>413</v>
      </c>
      <c r="AX91" s="283" t="str">
        <f>VLOOKUP(CONCATENATE("xx",A91),'[1]WCL-PCD-NP GPIO'!$B$8:$AQ$217,42,FALSE)</f>
        <v>GP-In</v>
      </c>
      <c r="AY91" s="283" t="b">
        <f t="shared" si="1"/>
        <v>1</v>
      </c>
      <c r="AZ91" s="283"/>
      <c r="BA91" s="283"/>
      <c r="BB91" s="283"/>
      <c r="BC91" s="283"/>
      <c r="BD91" s="283" t="s">
        <v>370</v>
      </c>
      <c r="BE91" s="283"/>
      <c r="BF91" s="283"/>
      <c r="BG91" s="283"/>
      <c r="BH91" s="283"/>
    </row>
    <row r="92" spans="1:60">
      <c r="A92" s="270" t="s">
        <v>832</v>
      </c>
      <c r="B92" s="271" t="s">
        <v>777</v>
      </c>
      <c r="C92" s="272" t="s">
        <v>479</v>
      </c>
      <c r="D92" s="270" t="s">
        <v>833</v>
      </c>
      <c r="E92" s="329"/>
      <c r="F92" s="273"/>
      <c r="G92" s="273"/>
      <c r="H92" s="279" t="s">
        <v>834</v>
      </c>
      <c r="I92" s="276"/>
      <c r="J92" s="277"/>
      <c r="K92" s="277"/>
      <c r="L92" s="278"/>
      <c r="M92" s="279"/>
      <c r="N92" s="277"/>
      <c r="O92" s="277"/>
      <c r="P92" s="277"/>
      <c r="Q92" s="327"/>
      <c r="R92" s="277"/>
      <c r="S92" s="277"/>
      <c r="T92" s="277"/>
      <c r="U92" s="277"/>
      <c r="V92" s="277"/>
      <c r="W92" s="328"/>
      <c r="X92" s="277"/>
      <c r="Y92" s="279"/>
      <c r="Z92" s="279"/>
      <c r="AA92" s="271" t="s">
        <v>835</v>
      </c>
      <c r="AB92" s="283" t="s">
        <v>368</v>
      </c>
      <c r="AC92" s="283" t="s">
        <v>368</v>
      </c>
      <c r="AD92" s="283" t="s">
        <v>368</v>
      </c>
      <c r="AE92" s="283" t="s">
        <v>368</v>
      </c>
      <c r="AF92" s="283" t="s">
        <v>368</v>
      </c>
      <c r="AG92" s="283" t="s">
        <v>368</v>
      </c>
      <c r="AH92" s="283" t="s">
        <v>836</v>
      </c>
      <c r="AI92" s="283" t="s">
        <v>365</v>
      </c>
      <c r="AJ92" s="283" t="s">
        <v>418</v>
      </c>
      <c r="AK92" s="283" t="s">
        <v>41</v>
      </c>
      <c r="AL92" s="283" t="s">
        <v>419</v>
      </c>
      <c r="AM92" s="283" t="s">
        <v>420</v>
      </c>
      <c r="AN92" s="283" t="s">
        <v>368</v>
      </c>
      <c r="AO92" s="283" t="s">
        <v>368</v>
      </c>
      <c r="AP92" s="283" t="s">
        <v>837</v>
      </c>
      <c r="AQ92" s="283" t="s">
        <v>368</v>
      </c>
      <c r="AR92" s="283" t="s">
        <v>368</v>
      </c>
      <c r="AS92" s="283" t="s">
        <v>368</v>
      </c>
      <c r="AT92" s="283" t="s">
        <v>422</v>
      </c>
      <c r="AU92" s="283" t="s">
        <v>368</v>
      </c>
      <c r="AV92" s="283"/>
      <c r="AW92" s="283" t="s">
        <v>413</v>
      </c>
      <c r="AX92" s="283" t="str">
        <f>VLOOKUP(CONCATENATE("xx",A92),'[1]WCL-PCD-NP GPIO'!$B$8:$AQ$217,42,FALSE)</f>
        <v>GP-In</v>
      </c>
      <c r="AY92" s="283" t="b">
        <f t="shared" si="1"/>
        <v>1</v>
      </c>
      <c r="AZ92" s="283"/>
      <c r="BA92" s="283"/>
      <c r="BB92" s="283"/>
      <c r="BC92" s="283"/>
      <c r="BD92" s="283" t="s">
        <v>370</v>
      </c>
      <c r="BE92" s="283"/>
      <c r="BF92" s="283"/>
      <c r="BG92" s="283"/>
      <c r="BH92" s="283"/>
    </row>
    <row r="93" spans="1:60">
      <c r="A93" s="270" t="s">
        <v>838</v>
      </c>
      <c r="B93" s="271" t="s">
        <v>777</v>
      </c>
      <c r="C93" s="272" t="s">
        <v>479</v>
      </c>
      <c r="D93" s="270" t="s">
        <v>839</v>
      </c>
      <c r="E93" s="329"/>
      <c r="F93" s="273"/>
      <c r="G93" s="273"/>
      <c r="H93" s="276" t="s">
        <v>840</v>
      </c>
      <c r="I93" s="277" t="s">
        <v>841</v>
      </c>
      <c r="J93" s="277"/>
      <c r="K93" s="277"/>
      <c r="L93" s="278"/>
      <c r="M93" s="279"/>
      <c r="N93" s="280"/>
      <c r="O93" s="280"/>
      <c r="P93" s="280"/>
      <c r="Q93" s="280"/>
      <c r="R93" s="269"/>
      <c r="S93" s="269"/>
      <c r="T93" s="269"/>
      <c r="U93" s="269"/>
      <c r="V93" s="269"/>
      <c r="W93" s="332"/>
      <c r="X93" s="269"/>
      <c r="Y93" s="280"/>
      <c r="Z93" s="280"/>
      <c r="AH93" s="283" t="s">
        <v>836</v>
      </c>
      <c r="AI93" s="283" t="s">
        <v>365</v>
      </c>
      <c r="AJ93" s="283" t="s">
        <v>366</v>
      </c>
      <c r="AK93" s="283" t="s">
        <v>367</v>
      </c>
      <c r="AL93" s="283" t="s">
        <v>368</v>
      </c>
      <c r="AM93" s="283" t="s">
        <v>368</v>
      </c>
      <c r="AN93" s="283" t="s">
        <v>368</v>
      </c>
      <c r="AO93" s="283" t="s">
        <v>368</v>
      </c>
      <c r="AP93" s="283" t="s">
        <v>842</v>
      </c>
      <c r="AQ93" s="283" t="s">
        <v>368</v>
      </c>
      <c r="AR93" s="283" t="s">
        <v>368</v>
      </c>
      <c r="AS93" s="283" t="s">
        <v>368</v>
      </c>
      <c r="AT93" s="283" t="s">
        <v>422</v>
      </c>
      <c r="AU93" s="283" t="s">
        <v>368</v>
      </c>
      <c r="AV93" s="283"/>
      <c r="AW93" s="283" t="s">
        <v>367</v>
      </c>
      <c r="AX93" s="283" t="str">
        <f>VLOOKUP(CONCATENATE("xx",A93),'[1]WCL-PCD-NP GPIO'!$B$8:$AQ$217,42,FALSE)</f>
        <v>Native F1</v>
      </c>
      <c r="AY93" s="283" t="b">
        <f t="shared" si="1"/>
        <v>1</v>
      </c>
      <c r="BD93" s="283" t="s">
        <v>370</v>
      </c>
    </row>
    <row r="94" spans="1:60">
      <c r="A94" s="270" t="s">
        <v>843</v>
      </c>
      <c r="B94" s="271" t="s">
        <v>777</v>
      </c>
      <c r="C94" s="272" t="s">
        <v>479</v>
      </c>
      <c r="D94" s="270" t="s">
        <v>844</v>
      </c>
      <c r="E94" s="329"/>
      <c r="F94" s="273"/>
      <c r="G94" s="273"/>
      <c r="H94" s="276" t="s">
        <v>845</v>
      </c>
      <c r="I94" s="277" t="s">
        <v>846</v>
      </c>
      <c r="J94" s="277"/>
      <c r="K94" s="277"/>
      <c r="L94" s="278"/>
      <c r="M94" s="279"/>
      <c r="N94" s="280"/>
      <c r="O94" s="280"/>
      <c r="P94" s="280"/>
      <c r="Q94" s="280"/>
      <c r="R94" s="269"/>
      <c r="S94" s="269"/>
      <c r="T94" s="269"/>
      <c r="U94" s="269"/>
      <c r="V94" s="269"/>
      <c r="W94" s="332"/>
      <c r="X94" s="269"/>
      <c r="Y94" s="280"/>
      <c r="Z94" s="280"/>
      <c r="AH94" s="283" t="s">
        <v>836</v>
      </c>
      <c r="AI94" s="283" t="s">
        <v>365</v>
      </c>
      <c r="AJ94" s="283" t="s">
        <v>366</v>
      </c>
      <c r="AK94" s="283" t="s">
        <v>367</v>
      </c>
      <c r="AL94" s="283" t="s">
        <v>368</v>
      </c>
      <c r="AM94" s="283" t="s">
        <v>368</v>
      </c>
      <c r="AN94" s="283" t="s">
        <v>368</v>
      </c>
      <c r="AO94" s="283" t="s">
        <v>368</v>
      </c>
      <c r="AP94" s="283" t="s">
        <v>847</v>
      </c>
      <c r="AQ94" s="283" t="s">
        <v>368</v>
      </c>
      <c r="AR94" s="283" t="s">
        <v>368</v>
      </c>
      <c r="AS94" s="283" t="s">
        <v>368</v>
      </c>
      <c r="AT94" s="283" t="s">
        <v>422</v>
      </c>
      <c r="AU94" s="283" t="s">
        <v>368</v>
      </c>
      <c r="AV94" s="283"/>
      <c r="AW94" s="283" t="s">
        <v>367</v>
      </c>
      <c r="AX94" s="283" t="str">
        <f>VLOOKUP(CONCATENATE("xx",A94),'[1]WCL-PCD-NP GPIO'!$B$8:$AQ$217,42,FALSE)</f>
        <v>Native F1</v>
      </c>
      <c r="AY94" s="283" t="b">
        <f t="shared" si="1"/>
        <v>1</v>
      </c>
      <c r="BD94" s="283" t="s">
        <v>370</v>
      </c>
    </row>
    <row r="95" spans="1:60">
      <c r="A95" s="270" t="s">
        <v>848</v>
      </c>
      <c r="B95" s="271" t="s">
        <v>777</v>
      </c>
      <c r="C95" s="272" t="s">
        <v>479</v>
      </c>
      <c r="D95" s="353" t="s">
        <v>849</v>
      </c>
      <c r="E95" s="354" t="s">
        <v>510</v>
      </c>
      <c r="F95" s="356"/>
      <c r="G95" s="356"/>
      <c r="H95" s="276" t="s">
        <v>850</v>
      </c>
      <c r="I95" s="277" t="s">
        <v>851</v>
      </c>
      <c r="J95" s="277"/>
      <c r="K95" s="277"/>
      <c r="L95" s="278"/>
      <c r="M95" s="279"/>
      <c r="N95" s="277"/>
      <c r="O95" s="277"/>
      <c r="P95" s="277"/>
      <c r="Q95" s="327"/>
      <c r="R95" s="277"/>
      <c r="S95" s="277"/>
      <c r="T95" s="277"/>
      <c r="U95" s="277"/>
      <c r="V95" s="277"/>
      <c r="W95" s="328"/>
      <c r="X95" s="277"/>
      <c r="Y95" s="279"/>
      <c r="Z95" s="279"/>
      <c r="AA95" s="271" t="s">
        <v>852</v>
      </c>
      <c r="AB95" s="283" t="s">
        <v>368</v>
      </c>
      <c r="AC95" s="283" t="s">
        <v>368</v>
      </c>
      <c r="AD95" s="283" t="s">
        <v>368</v>
      </c>
      <c r="AE95" s="283" t="s">
        <v>368</v>
      </c>
      <c r="AF95" s="283" t="s">
        <v>368</v>
      </c>
      <c r="AG95" s="283" t="s">
        <v>368</v>
      </c>
      <c r="AH95" s="283" t="s">
        <v>836</v>
      </c>
      <c r="AI95" s="283" t="s">
        <v>365</v>
      </c>
      <c r="AJ95" s="283" t="s">
        <v>366</v>
      </c>
      <c r="AK95" s="283" t="s">
        <v>367</v>
      </c>
      <c r="AL95" s="283" t="s">
        <v>368</v>
      </c>
      <c r="AM95" s="283" t="s">
        <v>368</v>
      </c>
      <c r="AN95" s="283" t="s">
        <v>368</v>
      </c>
      <c r="AO95" s="283" t="s">
        <v>368</v>
      </c>
      <c r="AP95" s="283" t="s">
        <v>853</v>
      </c>
      <c r="AQ95" s="283" t="s">
        <v>368</v>
      </c>
      <c r="AR95" s="283" t="s">
        <v>368</v>
      </c>
      <c r="AS95" s="283" t="s">
        <v>368</v>
      </c>
      <c r="AT95" s="283" t="s">
        <v>422</v>
      </c>
      <c r="AU95" s="283" t="s">
        <v>368</v>
      </c>
      <c r="AV95" s="283"/>
      <c r="AW95" s="283" t="s">
        <v>367</v>
      </c>
      <c r="AX95" s="283" t="str">
        <f>VLOOKUP(CONCATENATE("xx",A95),'[1]WCL-PCD-NP GPIO'!$B$8:$AQ$217,42,FALSE)</f>
        <v>Native F1</v>
      </c>
      <c r="AY95" s="283" t="b">
        <f t="shared" si="1"/>
        <v>1</v>
      </c>
      <c r="AZ95" s="283"/>
      <c r="BA95" s="283"/>
      <c r="BB95" s="283"/>
      <c r="BC95" s="283"/>
      <c r="BD95" s="283" t="s">
        <v>370</v>
      </c>
      <c r="BE95" s="283"/>
      <c r="BF95" s="283"/>
      <c r="BG95" s="283"/>
      <c r="BH95" s="283"/>
    </row>
    <row r="96" spans="1:60" ht="13.35" customHeight="1">
      <c r="A96" s="362" t="s">
        <v>854</v>
      </c>
      <c r="B96" s="271" t="s">
        <v>777</v>
      </c>
      <c r="C96" s="272" t="s">
        <v>479</v>
      </c>
      <c r="D96" s="362" t="s">
        <v>855</v>
      </c>
      <c r="E96" s="329"/>
      <c r="F96" s="273"/>
      <c r="G96" s="273"/>
      <c r="H96" s="367" t="s">
        <v>856</v>
      </c>
      <c r="I96" s="351" t="s">
        <v>857</v>
      </c>
      <c r="J96" s="351"/>
      <c r="K96" s="351"/>
      <c r="L96" s="364"/>
      <c r="M96" s="279"/>
      <c r="N96" s="277"/>
      <c r="O96" s="277"/>
      <c r="P96" s="277"/>
      <c r="Q96" s="327"/>
      <c r="R96" s="277"/>
      <c r="S96" s="277"/>
      <c r="T96" s="277"/>
      <c r="U96" s="277"/>
      <c r="V96" s="277"/>
      <c r="W96" s="328"/>
      <c r="X96" s="277"/>
      <c r="Y96" s="279"/>
      <c r="Z96" s="279"/>
      <c r="AA96" s="271" t="s">
        <v>852</v>
      </c>
      <c r="AB96" s="283" t="s">
        <v>368</v>
      </c>
      <c r="AC96" s="283" t="s">
        <v>368</v>
      </c>
      <c r="AD96" s="283" t="s">
        <v>368</v>
      </c>
      <c r="AE96" s="283" t="s">
        <v>368</v>
      </c>
      <c r="AF96" s="283" t="s">
        <v>368</v>
      </c>
      <c r="AG96" s="283" t="s">
        <v>368</v>
      </c>
      <c r="AH96" s="283" t="s">
        <v>836</v>
      </c>
      <c r="AI96" s="283" t="s">
        <v>365</v>
      </c>
      <c r="AJ96" s="283" t="s">
        <v>366</v>
      </c>
      <c r="AK96" s="283" t="s">
        <v>367</v>
      </c>
      <c r="AL96" s="283" t="s">
        <v>368</v>
      </c>
      <c r="AM96" s="283" t="s">
        <v>368</v>
      </c>
      <c r="AN96" s="283" t="s">
        <v>368</v>
      </c>
      <c r="AO96" s="283" t="s">
        <v>368</v>
      </c>
      <c r="AP96" s="283" t="s">
        <v>858</v>
      </c>
      <c r="AQ96" s="283" t="s">
        <v>368</v>
      </c>
      <c r="AR96" s="283" t="s">
        <v>368</v>
      </c>
      <c r="AS96" s="283" t="s">
        <v>368</v>
      </c>
      <c r="AT96" s="283" t="s">
        <v>422</v>
      </c>
      <c r="AU96" s="283" t="s">
        <v>368</v>
      </c>
      <c r="AV96" s="283"/>
      <c r="AW96" s="283" t="s">
        <v>367</v>
      </c>
      <c r="AX96" s="283" t="str">
        <f>VLOOKUP(CONCATENATE("xx",A96),'[1]WCL-PCD-NP GPIO'!$B$8:$AQ$217,42,FALSE)</f>
        <v>Native F1</v>
      </c>
      <c r="AY96" s="283" t="b">
        <f t="shared" si="1"/>
        <v>1</v>
      </c>
      <c r="AZ96" s="283"/>
      <c r="BA96" s="283"/>
      <c r="BB96" s="283"/>
      <c r="BC96" s="283"/>
      <c r="BD96" s="283" t="s">
        <v>370</v>
      </c>
      <c r="BE96" s="283"/>
      <c r="BF96" s="283"/>
      <c r="BG96" s="283"/>
      <c r="BH96" s="283"/>
    </row>
    <row r="97" spans="1:60">
      <c r="A97" s="368" t="s">
        <v>859</v>
      </c>
      <c r="B97" s="271" t="s">
        <v>777</v>
      </c>
      <c r="C97" s="272" t="s">
        <v>479</v>
      </c>
      <c r="D97" s="369"/>
      <c r="E97" s="329"/>
      <c r="F97" s="273"/>
      <c r="G97" s="273"/>
      <c r="H97" s="277"/>
      <c r="I97" s="277"/>
      <c r="J97" s="277"/>
      <c r="K97" s="277"/>
      <c r="L97" s="364"/>
      <c r="M97" s="370"/>
      <c r="N97" s="307"/>
      <c r="O97" s="307"/>
      <c r="P97" s="307"/>
      <c r="Q97" s="307"/>
      <c r="R97" s="279"/>
      <c r="S97" s="279"/>
      <c r="T97" s="279"/>
      <c r="U97" s="279"/>
      <c r="V97" s="279"/>
      <c r="W97" s="371"/>
      <c r="X97" s="279"/>
      <c r="Y97" s="279"/>
      <c r="Z97" s="279"/>
      <c r="AG97" s="372" t="s">
        <v>861</v>
      </c>
      <c r="AH97" s="283"/>
      <c r="AI97" s="283" t="s">
        <v>365</v>
      </c>
      <c r="AJ97" s="283" t="s">
        <v>418</v>
      </c>
      <c r="AK97" s="283" t="s">
        <v>41</v>
      </c>
      <c r="AL97" s="283" t="s">
        <v>446</v>
      </c>
      <c r="AM97" s="283" t="s">
        <v>368</v>
      </c>
      <c r="AN97" s="283" t="s">
        <v>368</v>
      </c>
      <c r="AO97" s="283" t="s">
        <v>368</v>
      </c>
      <c r="AP97" s="283" t="s">
        <v>862</v>
      </c>
      <c r="AQ97" s="283" t="s">
        <v>449</v>
      </c>
      <c r="AR97" s="283" t="s">
        <v>368</v>
      </c>
      <c r="AS97" s="283" t="s">
        <v>368</v>
      </c>
      <c r="AT97" s="283" t="s">
        <v>422</v>
      </c>
      <c r="AU97" s="283" t="s">
        <v>368</v>
      </c>
      <c r="AV97" s="283"/>
      <c r="AW97" s="283" t="s">
        <v>413</v>
      </c>
      <c r="AX97" s="283" t="str">
        <f>VLOOKUP(CONCATENATE("xx",A97),'[1]WCL-PCD-NP GPIO'!$B$8:$AQ$217,42,FALSE)</f>
        <v>GP-In</v>
      </c>
      <c r="AY97" s="283" t="b">
        <f t="shared" si="1"/>
        <v>1</v>
      </c>
      <c r="BD97" s="283" t="s">
        <v>370</v>
      </c>
    </row>
    <row r="98" spans="1:60">
      <c r="A98" s="368" t="s">
        <v>1198</v>
      </c>
      <c r="B98" s="271" t="s">
        <v>777</v>
      </c>
      <c r="C98" s="272" t="s">
        <v>479</v>
      </c>
      <c r="D98" s="369"/>
      <c r="E98" s="329"/>
      <c r="F98" s="273"/>
      <c r="G98" s="273"/>
      <c r="H98" s="269"/>
      <c r="I98" s="269"/>
      <c r="J98" s="277"/>
      <c r="K98" s="277"/>
      <c r="L98" s="277"/>
      <c r="M98" s="370"/>
      <c r="N98" s="307"/>
      <c r="O98" s="307"/>
      <c r="P98" s="307"/>
      <c r="Q98" s="307"/>
      <c r="R98" s="279"/>
      <c r="S98" s="279"/>
      <c r="T98" s="279"/>
      <c r="U98" s="279"/>
      <c r="V98" s="279"/>
      <c r="W98" s="371"/>
      <c r="X98" s="279"/>
      <c r="Y98" s="279"/>
      <c r="Z98" s="279"/>
      <c r="AH98" s="283"/>
      <c r="AI98" s="283" t="s">
        <v>365</v>
      </c>
      <c r="AJ98" s="283" t="s">
        <v>445</v>
      </c>
      <c r="AK98" s="283" t="s">
        <v>41</v>
      </c>
      <c r="AL98" s="283" t="s">
        <v>446</v>
      </c>
      <c r="AM98" s="283" t="s">
        <v>368</v>
      </c>
      <c r="AN98" s="283" t="s">
        <v>798</v>
      </c>
      <c r="AO98" s="283" t="s">
        <v>368</v>
      </c>
      <c r="AP98" s="283" t="s">
        <v>979</v>
      </c>
      <c r="AQ98" s="283" t="s">
        <v>597</v>
      </c>
      <c r="AR98" s="283" t="s">
        <v>450</v>
      </c>
      <c r="AS98" s="283" t="s">
        <v>368</v>
      </c>
      <c r="AT98" s="283" t="s">
        <v>422</v>
      </c>
      <c r="AU98" s="283" t="s">
        <v>598</v>
      </c>
      <c r="AV98" s="283"/>
      <c r="AW98" s="283" t="s">
        <v>413</v>
      </c>
      <c r="AX98" s="283" t="str">
        <f>VLOOKUP(CONCATENATE("xx",A98),'[1]WCL-PCD-NP GPIO'!$B$8:$AQ$217,42,FALSE)</f>
        <v>GP-In</v>
      </c>
      <c r="AY98" s="283" t="b">
        <f t="shared" si="1"/>
        <v>1</v>
      </c>
      <c r="BD98" s="283" t="s">
        <v>370</v>
      </c>
    </row>
    <row r="99" spans="1:60">
      <c r="A99" s="373" t="s">
        <v>863</v>
      </c>
      <c r="B99" s="271" t="s">
        <v>777</v>
      </c>
      <c r="C99" s="272" t="s">
        <v>479</v>
      </c>
      <c r="D99" s="373" t="s">
        <v>864</v>
      </c>
      <c r="E99" s="329"/>
      <c r="F99" s="273"/>
      <c r="G99" s="273"/>
      <c r="H99" s="374" t="s">
        <v>865</v>
      </c>
      <c r="I99" s="348" t="s">
        <v>866</v>
      </c>
      <c r="J99" s="348"/>
      <c r="K99" s="348"/>
      <c r="L99" s="375"/>
      <c r="M99" s="279"/>
      <c r="N99" s="280"/>
      <c r="O99" s="280"/>
      <c r="P99" s="280"/>
      <c r="Q99" s="280"/>
      <c r="R99" s="269"/>
      <c r="S99" s="269"/>
      <c r="T99" s="269"/>
      <c r="U99" s="269"/>
      <c r="V99" s="269"/>
      <c r="W99" s="332"/>
      <c r="X99" s="269"/>
      <c r="Y99" s="280"/>
      <c r="Z99" s="280"/>
      <c r="AH99" s="283" t="s">
        <v>836</v>
      </c>
      <c r="AI99" s="283" t="s">
        <v>365</v>
      </c>
      <c r="AJ99" s="283" t="s">
        <v>366</v>
      </c>
      <c r="AK99" s="283" t="s">
        <v>367</v>
      </c>
      <c r="AL99" s="283" t="s">
        <v>368</v>
      </c>
      <c r="AM99" s="283" t="s">
        <v>368</v>
      </c>
      <c r="AN99" s="283" t="s">
        <v>368</v>
      </c>
      <c r="AO99" s="283" t="s">
        <v>368</v>
      </c>
      <c r="AP99" s="283" t="s">
        <v>867</v>
      </c>
      <c r="AQ99" s="283" t="s">
        <v>368</v>
      </c>
      <c r="AR99" s="283" t="s">
        <v>368</v>
      </c>
      <c r="AS99" s="283" t="s">
        <v>368</v>
      </c>
      <c r="AT99" s="283" t="s">
        <v>422</v>
      </c>
      <c r="AU99" s="283" t="s">
        <v>368</v>
      </c>
      <c r="AV99" s="283"/>
      <c r="AW99" s="283" t="s">
        <v>413</v>
      </c>
      <c r="AX99" s="283" t="str">
        <f>VLOOKUP(CONCATENATE("xx",A99),'[1]WCL-PCD-NP GPIO'!$B$8:$AQ$217,42,FALSE)</f>
        <v>GP-In</v>
      </c>
      <c r="AY99" s="283" t="b">
        <f t="shared" si="1"/>
        <v>1</v>
      </c>
      <c r="BD99" s="283" t="s">
        <v>370</v>
      </c>
    </row>
    <row r="100" spans="1:60">
      <c r="A100" s="270" t="s">
        <v>868</v>
      </c>
      <c r="B100" s="271" t="s">
        <v>777</v>
      </c>
      <c r="C100" s="272" t="s">
        <v>479</v>
      </c>
      <c r="D100" s="270" t="s">
        <v>869</v>
      </c>
      <c r="E100" s="329"/>
      <c r="F100" s="273"/>
      <c r="G100" s="273"/>
      <c r="H100" s="276" t="s">
        <v>870</v>
      </c>
      <c r="I100" s="279" t="s">
        <v>871</v>
      </c>
      <c r="J100" s="279"/>
      <c r="K100" s="279"/>
      <c r="L100" s="330"/>
      <c r="M100" s="279"/>
      <c r="N100" s="280"/>
      <c r="O100" s="280"/>
      <c r="P100" s="280"/>
      <c r="Q100" s="280"/>
      <c r="R100" s="269"/>
      <c r="S100" s="269"/>
      <c r="T100" s="269"/>
      <c r="U100" s="269"/>
      <c r="V100" s="269"/>
      <c r="W100" s="332"/>
      <c r="X100" s="269"/>
      <c r="Y100" s="280"/>
      <c r="Z100" s="280"/>
      <c r="AH100" s="283" t="s">
        <v>836</v>
      </c>
      <c r="AI100" s="283" t="s">
        <v>365</v>
      </c>
      <c r="AJ100" s="283" t="s">
        <v>366</v>
      </c>
      <c r="AK100" s="283" t="s">
        <v>367</v>
      </c>
      <c r="AL100" s="283" t="s">
        <v>368</v>
      </c>
      <c r="AM100" s="283" t="s">
        <v>368</v>
      </c>
      <c r="AN100" s="283" t="s">
        <v>368</v>
      </c>
      <c r="AO100" s="283" t="s">
        <v>368</v>
      </c>
      <c r="AP100" s="283" t="s">
        <v>872</v>
      </c>
      <c r="AQ100" s="283" t="s">
        <v>368</v>
      </c>
      <c r="AR100" s="283" t="s">
        <v>368</v>
      </c>
      <c r="AS100" s="283" t="s">
        <v>368</v>
      </c>
      <c r="AT100" s="283" t="s">
        <v>422</v>
      </c>
      <c r="AU100" s="283" t="s">
        <v>368</v>
      </c>
      <c r="AV100" s="283"/>
      <c r="AW100" s="283" t="s">
        <v>367</v>
      </c>
      <c r="AX100" s="283" t="str">
        <f>VLOOKUP(CONCATENATE("xx",A100),'[1]WCL-PCD-NP GPIO'!$B$8:$AQ$217,42,FALSE)</f>
        <v>Native F1</v>
      </c>
      <c r="AY100" s="283" t="b">
        <f t="shared" si="1"/>
        <v>1</v>
      </c>
      <c r="BD100" s="283" t="s">
        <v>370</v>
      </c>
    </row>
    <row r="101" spans="1:60">
      <c r="A101" s="333" t="s">
        <v>873</v>
      </c>
      <c r="B101" s="271" t="s">
        <v>777</v>
      </c>
      <c r="C101" s="272" t="s">
        <v>479</v>
      </c>
      <c r="D101" s="270"/>
      <c r="E101" s="329"/>
      <c r="F101" s="273"/>
      <c r="G101" s="273"/>
      <c r="H101" s="276"/>
      <c r="I101" s="279"/>
      <c r="J101" s="279"/>
      <c r="K101" s="279"/>
      <c r="L101" s="330"/>
      <c r="M101" s="279"/>
      <c r="N101" s="280"/>
      <c r="O101" s="280"/>
      <c r="P101" s="280"/>
      <c r="Q101" s="280"/>
      <c r="R101" s="269"/>
      <c r="S101" s="269"/>
      <c r="T101" s="269"/>
      <c r="U101" s="269"/>
      <c r="V101" s="269"/>
      <c r="W101" s="332"/>
      <c r="X101" s="269"/>
      <c r="Y101" s="280"/>
      <c r="Z101" s="280"/>
      <c r="AH101" s="283"/>
      <c r="AI101" s="283" t="s">
        <v>365</v>
      </c>
      <c r="AJ101" s="283" t="s">
        <v>366</v>
      </c>
      <c r="AK101" s="283" t="s">
        <v>367</v>
      </c>
      <c r="AL101" s="283" t="s">
        <v>368</v>
      </c>
      <c r="AM101" s="283" t="s">
        <v>368</v>
      </c>
      <c r="AN101" s="283" t="s">
        <v>368</v>
      </c>
      <c r="AO101" s="283" t="s">
        <v>368</v>
      </c>
      <c r="AP101" s="283" t="s">
        <v>875</v>
      </c>
      <c r="AQ101" s="283" t="s">
        <v>368</v>
      </c>
      <c r="AR101" s="283" t="s">
        <v>368</v>
      </c>
      <c r="AS101" s="283" t="s">
        <v>368</v>
      </c>
      <c r="AT101" s="283" t="s">
        <v>422</v>
      </c>
      <c r="AU101" s="283" t="s">
        <v>368</v>
      </c>
      <c r="AV101" s="283"/>
      <c r="AW101" s="283" t="s">
        <v>413</v>
      </c>
      <c r="AX101" s="283" t="str">
        <f>VLOOKUP(CONCATENATE("xx",A101),'[1]WCL-PCD-NP GPIO'!$B$8:$AQ$217,42,FALSE)</f>
        <v>GP-In</v>
      </c>
      <c r="AY101" s="283" t="b">
        <f t="shared" si="1"/>
        <v>1</v>
      </c>
      <c r="BD101" s="283" t="s">
        <v>370</v>
      </c>
    </row>
    <row r="102" spans="1:60">
      <c r="A102" s="270" t="s">
        <v>876</v>
      </c>
      <c r="B102" s="271" t="s">
        <v>777</v>
      </c>
      <c r="C102" s="272" t="s">
        <v>479</v>
      </c>
      <c r="D102" s="270" t="s">
        <v>877</v>
      </c>
      <c r="E102" s="329"/>
      <c r="F102" s="273"/>
      <c r="G102" s="273"/>
      <c r="H102" s="276" t="s">
        <v>878</v>
      </c>
      <c r="I102" s="279" t="s">
        <v>879</v>
      </c>
      <c r="J102" s="279"/>
      <c r="K102" s="279"/>
      <c r="L102" s="278"/>
      <c r="M102" s="279"/>
      <c r="N102" s="277"/>
      <c r="O102" s="277"/>
      <c r="P102" s="277"/>
      <c r="Q102" s="327"/>
      <c r="R102" s="277"/>
      <c r="S102" s="277"/>
      <c r="T102" s="277"/>
      <c r="U102" s="277"/>
      <c r="V102" s="277"/>
      <c r="W102" s="328"/>
      <c r="X102" s="277"/>
      <c r="Y102" s="279"/>
      <c r="Z102" s="279"/>
      <c r="AA102" s="271" t="s">
        <v>779</v>
      </c>
      <c r="AB102" s="283" t="s">
        <v>368</v>
      </c>
      <c r="AC102" s="283" t="s">
        <v>368</v>
      </c>
      <c r="AD102" s="283" t="s">
        <v>368</v>
      </c>
      <c r="AE102" s="283" t="s">
        <v>368</v>
      </c>
      <c r="AF102" s="283" t="s">
        <v>368</v>
      </c>
      <c r="AG102" s="283" t="s">
        <v>368</v>
      </c>
      <c r="AH102" s="283" t="s">
        <v>881</v>
      </c>
      <c r="AI102" s="283" t="s">
        <v>365</v>
      </c>
      <c r="AJ102" s="283" t="s">
        <v>418</v>
      </c>
      <c r="AK102" s="283" t="s">
        <v>41</v>
      </c>
      <c r="AL102" s="283" t="s">
        <v>419</v>
      </c>
      <c r="AM102" s="283" t="s">
        <v>420</v>
      </c>
      <c r="AN102" s="283" t="s">
        <v>368</v>
      </c>
      <c r="AO102" s="283" t="s">
        <v>368</v>
      </c>
      <c r="AP102" s="283" t="s">
        <v>882</v>
      </c>
      <c r="AQ102" s="283" t="s">
        <v>368</v>
      </c>
      <c r="AR102" s="283" t="s">
        <v>368</v>
      </c>
      <c r="AS102" s="283" t="s">
        <v>368</v>
      </c>
      <c r="AT102" s="283" t="s">
        <v>422</v>
      </c>
      <c r="AU102" s="283" t="s">
        <v>368</v>
      </c>
      <c r="AV102" s="283"/>
      <c r="AW102" s="283" t="s">
        <v>413</v>
      </c>
      <c r="AX102" s="283" t="str">
        <f>VLOOKUP(CONCATENATE("xx",A102),'[1]WCL-PCD-NP GPIO'!$B$8:$AQ$217,42,FALSE)</f>
        <v>GP-In</v>
      </c>
      <c r="AY102" s="283" t="b">
        <f t="shared" si="1"/>
        <v>1</v>
      </c>
      <c r="AZ102" s="283"/>
      <c r="BA102" s="283"/>
      <c r="BB102" s="283"/>
      <c r="BC102" s="283"/>
      <c r="BD102" s="283" t="s">
        <v>370</v>
      </c>
      <c r="BE102" s="283"/>
      <c r="BF102" s="283"/>
      <c r="BG102" s="283"/>
      <c r="BH102" s="283"/>
    </row>
    <row r="103" spans="1:60">
      <c r="A103" s="333" t="s">
        <v>883</v>
      </c>
      <c r="B103" s="271" t="s">
        <v>777</v>
      </c>
      <c r="C103" s="272" t="s">
        <v>479</v>
      </c>
      <c r="D103" s="270"/>
      <c r="E103" s="329"/>
      <c r="F103" s="273"/>
      <c r="G103" s="273"/>
      <c r="H103" s="269"/>
      <c r="I103" s="279"/>
      <c r="J103" s="279"/>
      <c r="K103" s="279"/>
      <c r="L103" s="330"/>
      <c r="M103" s="279"/>
      <c r="N103" s="280"/>
      <c r="O103" s="280"/>
      <c r="P103" s="280"/>
      <c r="Q103" s="280"/>
      <c r="R103" s="269"/>
      <c r="S103" s="269"/>
      <c r="T103" s="269" t="s">
        <v>2141</v>
      </c>
      <c r="U103" s="269" t="s">
        <v>2139</v>
      </c>
      <c r="V103" s="269"/>
      <c r="W103" s="281" t="s">
        <v>2137</v>
      </c>
      <c r="X103" s="269"/>
      <c r="Y103" s="280"/>
      <c r="Z103" s="280"/>
      <c r="AH103" s="283"/>
      <c r="AI103" s="283" t="s">
        <v>365</v>
      </c>
      <c r="AJ103" s="283" t="s">
        <v>445</v>
      </c>
      <c r="AK103" s="283" t="s">
        <v>41</v>
      </c>
      <c r="AL103" s="283" t="s">
        <v>446</v>
      </c>
      <c r="AM103" s="283" t="s">
        <v>368</v>
      </c>
      <c r="AN103" s="283" t="s">
        <v>798</v>
      </c>
      <c r="AO103" s="283" t="s">
        <v>368</v>
      </c>
      <c r="AP103" s="283" t="s">
        <v>885</v>
      </c>
      <c r="AQ103" s="283" t="s">
        <v>449</v>
      </c>
      <c r="AR103" s="283" t="s">
        <v>368</v>
      </c>
      <c r="AS103" s="283" t="s">
        <v>368</v>
      </c>
      <c r="AT103" s="283" t="s">
        <v>422</v>
      </c>
      <c r="AU103" s="283" t="s">
        <v>368</v>
      </c>
      <c r="AV103" s="283"/>
      <c r="AW103" s="283" t="s">
        <v>413</v>
      </c>
      <c r="AX103" s="283" t="str">
        <f>VLOOKUP(CONCATENATE("xx",A103),'[1]WCL-PCD-NP GPIO'!$B$8:$AQ$217,42,FALSE)</f>
        <v>GP-In</v>
      </c>
      <c r="AY103" s="283" t="b">
        <f t="shared" si="1"/>
        <v>1</v>
      </c>
      <c r="BD103" s="283" t="s">
        <v>370</v>
      </c>
    </row>
    <row r="104" spans="1:60">
      <c r="A104" s="270" t="s">
        <v>886</v>
      </c>
      <c r="B104" s="271" t="s">
        <v>777</v>
      </c>
      <c r="C104" s="272" t="s">
        <v>479</v>
      </c>
      <c r="D104" s="270" t="s">
        <v>888</v>
      </c>
      <c r="E104" s="329"/>
      <c r="F104" s="273"/>
      <c r="G104" s="273"/>
      <c r="H104" s="269" t="s">
        <v>889</v>
      </c>
      <c r="I104" s="279"/>
      <c r="J104" s="279"/>
      <c r="K104" s="279"/>
      <c r="L104" s="330"/>
      <c r="M104" s="279"/>
      <c r="N104" s="280"/>
      <c r="O104" s="280"/>
      <c r="P104" s="280"/>
      <c r="Q104" s="280"/>
      <c r="R104" s="269"/>
      <c r="S104" s="269"/>
      <c r="T104" s="269"/>
      <c r="U104" s="269"/>
      <c r="V104" s="269"/>
      <c r="W104" s="332"/>
      <c r="X104" s="269"/>
      <c r="Y104" s="280"/>
      <c r="Z104" s="280"/>
      <c r="AH104" s="283" t="s">
        <v>890</v>
      </c>
      <c r="AI104" s="283" t="s">
        <v>365</v>
      </c>
      <c r="AJ104" s="283" t="s">
        <v>366</v>
      </c>
      <c r="AK104" s="283" t="s">
        <v>367</v>
      </c>
      <c r="AL104" s="283" t="s">
        <v>368</v>
      </c>
      <c r="AM104" s="283" t="s">
        <v>368</v>
      </c>
      <c r="AN104" s="283" t="s">
        <v>368</v>
      </c>
      <c r="AO104" s="283" t="s">
        <v>368</v>
      </c>
      <c r="AP104" s="283" t="s">
        <v>369</v>
      </c>
      <c r="AQ104" s="283" t="s">
        <v>368</v>
      </c>
      <c r="AR104" s="283" t="s">
        <v>368</v>
      </c>
      <c r="AS104" s="283" t="s">
        <v>368</v>
      </c>
      <c r="AT104" s="283" t="s">
        <v>422</v>
      </c>
      <c r="AU104" s="283" t="s">
        <v>368</v>
      </c>
      <c r="AV104" s="283"/>
      <c r="AW104" s="283" t="s">
        <v>367</v>
      </c>
      <c r="AX104" s="283" t="str">
        <f>VLOOKUP(CONCATENATE("xx",A104),'[1]WCL-PCD-NP GPIO'!$B$8:$AQ$217,42,FALSE)</f>
        <v>Native F1</v>
      </c>
      <c r="AY104" s="283" t="b">
        <f t="shared" si="1"/>
        <v>1</v>
      </c>
      <c r="BD104" s="283" t="s">
        <v>370</v>
      </c>
    </row>
    <row r="105" spans="1:60">
      <c r="A105" s="333" t="s">
        <v>1231</v>
      </c>
      <c r="B105" s="271" t="s">
        <v>777</v>
      </c>
      <c r="C105" s="272" t="s">
        <v>479</v>
      </c>
      <c r="D105" s="270"/>
      <c r="E105" s="329"/>
      <c r="F105" s="273"/>
      <c r="G105" s="273"/>
      <c r="H105" s="276"/>
      <c r="I105" s="279"/>
      <c r="J105" s="279"/>
      <c r="K105" s="277"/>
      <c r="L105" s="278"/>
      <c r="M105" s="279"/>
      <c r="N105" s="277"/>
      <c r="O105" s="277"/>
      <c r="P105" s="277"/>
      <c r="Q105" s="327"/>
      <c r="R105" s="277"/>
      <c r="S105" s="277"/>
      <c r="T105" s="277"/>
      <c r="U105" s="277"/>
      <c r="V105" s="277"/>
      <c r="W105" s="328"/>
      <c r="X105" s="277"/>
      <c r="Y105" s="279"/>
      <c r="Z105" s="279"/>
      <c r="AA105" s="271" t="s">
        <v>2164</v>
      </c>
      <c r="AB105" s="283" t="s">
        <v>368</v>
      </c>
      <c r="AC105" s="283" t="s">
        <v>368</v>
      </c>
      <c r="AD105" s="283" t="s">
        <v>368</v>
      </c>
      <c r="AE105" s="283" t="s">
        <v>368</v>
      </c>
      <c r="AF105" s="283" t="s">
        <v>368</v>
      </c>
      <c r="AG105" s="283" t="s">
        <v>368</v>
      </c>
      <c r="AH105" s="283"/>
      <c r="AI105" s="283" t="s">
        <v>365</v>
      </c>
      <c r="AJ105" s="283" t="s">
        <v>366</v>
      </c>
      <c r="AK105" s="283" t="s">
        <v>367</v>
      </c>
      <c r="AL105" s="283" t="s">
        <v>368</v>
      </c>
      <c r="AM105" s="283" t="s">
        <v>368</v>
      </c>
      <c r="AN105" s="283" t="s">
        <v>368</v>
      </c>
      <c r="AO105" s="283" t="s">
        <v>368</v>
      </c>
      <c r="AP105" s="283" t="s">
        <v>376</v>
      </c>
      <c r="AQ105" s="283" t="s">
        <v>368</v>
      </c>
      <c r="AR105" s="283" t="s">
        <v>368</v>
      </c>
      <c r="AS105" s="283" t="s">
        <v>368</v>
      </c>
      <c r="AT105" s="283" t="s">
        <v>422</v>
      </c>
      <c r="AU105" s="283" t="s">
        <v>368</v>
      </c>
      <c r="AV105" s="283"/>
      <c r="AW105" s="283" t="s">
        <v>367</v>
      </c>
      <c r="AX105" s="283" t="str">
        <f>VLOOKUP(CONCATENATE("xx",A105),'[1]WCL-PCD-NP GPIO'!$B$8:$AQ$217,42,FALSE)</f>
        <v>GP-In</v>
      </c>
      <c r="AY105" s="283" t="b">
        <f t="shared" si="1"/>
        <v>0</v>
      </c>
      <c r="AZ105" s="283"/>
      <c r="BA105" s="283"/>
      <c r="BB105" s="283"/>
      <c r="BC105" s="283"/>
      <c r="BD105" s="283" t="s">
        <v>370</v>
      </c>
      <c r="BE105" s="283"/>
      <c r="BF105" s="283"/>
      <c r="BG105" s="283"/>
      <c r="BH105" s="283"/>
    </row>
    <row r="106" spans="1:60">
      <c r="A106" s="333" t="s">
        <v>1238</v>
      </c>
      <c r="B106" s="271" t="s">
        <v>777</v>
      </c>
      <c r="C106" s="272" t="s">
        <v>479</v>
      </c>
      <c r="D106" s="270"/>
      <c r="E106" s="329"/>
      <c r="F106" s="273"/>
      <c r="G106" s="273"/>
      <c r="H106" s="276"/>
      <c r="I106" s="279"/>
      <c r="J106" s="279"/>
      <c r="K106" s="277"/>
      <c r="L106" s="278"/>
      <c r="M106" s="279"/>
      <c r="N106" s="277"/>
      <c r="O106" s="277"/>
      <c r="P106" s="277"/>
      <c r="Q106" s="327"/>
      <c r="R106" s="277"/>
      <c r="S106" s="277"/>
      <c r="T106" s="277"/>
      <c r="U106" s="277"/>
      <c r="V106" s="277"/>
      <c r="W106" s="328"/>
      <c r="X106" s="277"/>
      <c r="Y106" s="279"/>
      <c r="Z106" s="279"/>
      <c r="AA106" s="271" t="s">
        <v>2164</v>
      </c>
      <c r="AB106" s="283" t="s">
        <v>368</v>
      </c>
      <c r="AC106" s="283" t="s">
        <v>368</v>
      </c>
      <c r="AD106" s="283" t="s">
        <v>368</v>
      </c>
      <c r="AE106" s="283" t="s">
        <v>368</v>
      </c>
      <c r="AF106" s="283" t="s">
        <v>368</v>
      </c>
      <c r="AG106" s="283" t="s">
        <v>368</v>
      </c>
      <c r="AH106" s="283"/>
      <c r="AI106" s="283" t="s">
        <v>365</v>
      </c>
      <c r="AJ106" s="283" t="s">
        <v>366</v>
      </c>
      <c r="AK106" s="283" t="s">
        <v>367</v>
      </c>
      <c r="AL106" s="283" t="s">
        <v>368</v>
      </c>
      <c r="AM106" s="283" t="s">
        <v>368</v>
      </c>
      <c r="AN106" s="283" t="s">
        <v>368</v>
      </c>
      <c r="AO106" s="283" t="s">
        <v>368</v>
      </c>
      <c r="AP106" s="283" t="s">
        <v>383</v>
      </c>
      <c r="AQ106" s="283" t="s">
        <v>368</v>
      </c>
      <c r="AR106" s="283" t="s">
        <v>368</v>
      </c>
      <c r="AS106" s="283" t="s">
        <v>368</v>
      </c>
      <c r="AT106" s="283" t="s">
        <v>422</v>
      </c>
      <c r="AU106" s="283" t="s">
        <v>368</v>
      </c>
      <c r="AV106" s="283"/>
      <c r="AW106" s="283" t="s">
        <v>367</v>
      </c>
      <c r="AX106" s="283" t="str">
        <f>VLOOKUP(CONCATENATE("xx",A106),'[1]WCL-PCD-NP GPIO'!$B$8:$AQ$217,42,FALSE)</f>
        <v>GP-In</v>
      </c>
      <c r="AY106" s="283" t="b">
        <f t="shared" si="1"/>
        <v>0</v>
      </c>
      <c r="AZ106" s="283"/>
      <c r="BA106" s="283"/>
      <c r="BB106" s="283"/>
      <c r="BC106" s="283"/>
      <c r="BD106" s="283" t="s">
        <v>370</v>
      </c>
      <c r="BE106" s="283"/>
      <c r="BF106" s="283"/>
      <c r="BG106" s="283"/>
      <c r="BH106" s="283"/>
    </row>
    <row r="107" spans="1:60">
      <c r="A107" s="333" t="s">
        <v>891</v>
      </c>
      <c r="B107" s="271" t="s">
        <v>777</v>
      </c>
      <c r="C107" s="272" t="s">
        <v>479</v>
      </c>
      <c r="D107" s="270"/>
      <c r="E107" s="329"/>
      <c r="F107" s="273"/>
      <c r="G107" s="273"/>
      <c r="H107" s="276"/>
      <c r="I107" s="279"/>
      <c r="J107" s="277"/>
      <c r="K107" s="277"/>
      <c r="L107" s="278"/>
      <c r="M107" s="279"/>
      <c r="N107" s="280"/>
      <c r="O107" s="280"/>
      <c r="P107" s="280"/>
      <c r="Q107" s="280"/>
      <c r="R107" s="269"/>
      <c r="S107" s="269"/>
      <c r="T107" s="269"/>
      <c r="U107" s="269"/>
      <c r="V107" s="269"/>
      <c r="W107" s="332"/>
      <c r="X107" s="269"/>
      <c r="Y107" s="280"/>
      <c r="Z107" s="280"/>
      <c r="AH107" s="283"/>
      <c r="AI107" s="283" t="s">
        <v>365</v>
      </c>
      <c r="AJ107" s="283" t="s">
        <v>445</v>
      </c>
      <c r="AK107" s="283" t="s">
        <v>41</v>
      </c>
      <c r="AL107" s="283" t="s">
        <v>446</v>
      </c>
      <c r="AM107" s="283" t="s">
        <v>368</v>
      </c>
      <c r="AN107" s="283" t="s">
        <v>798</v>
      </c>
      <c r="AO107" s="283" t="s">
        <v>368</v>
      </c>
      <c r="AP107" s="283" t="s">
        <v>389</v>
      </c>
      <c r="AQ107" s="283" t="s">
        <v>449</v>
      </c>
      <c r="AR107" s="283" t="s">
        <v>450</v>
      </c>
      <c r="AS107" s="283" t="s">
        <v>368</v>
      </c>
      <c r="AT107" s="283" t="s">
        <v>422</v>
      </c>
      <c r="AU107" s="334" t="s">
        <v>451</v>
      </c>
      <c r="AV107" s="283"/>
      <c r="AW107" s="283" t="s">
        <v>358</v>
      </c>
      <c r="AX107" s="283" t="e">
        <f>VLOOKUP(CONCATENATE("xx",A107),'[1]WCL-PCD-NP GPIO'!$B$8:$AQ$217,42,FALSE)</f>
        <v>#REF!</v>
      </c>
      <c r="AY107" s="283" t="e">
        <f t="shared" si="1"/>
        <v>#REF!</v>
      </c>
      <c r="BD107" s="283" t="s">
        <v>370</v>
      </c>
    </row>
    <row r="108" spans="1:60" ht="15" thickBot="1">
      <c r="A108" s="338" t="s">
        <v>893</v>
      </c>
      <c r="B108" s="363" t="s">
        <v>777</v>
      </c>
      <c r="C108" s="376" t="s">
        <v>479</v>
      </c>
      <c r="D108" s="341"/>
      <c r="E108" s="329"/>
      <c r="F108" s="273"/>
      <c r="G108" s="273"/>
      <c r="H108" s="359"/>
      <c r="I108" s="377"/>
      <c r="J108" s="360"/>
      <c r="K108" s="360"/>
      <c r="L108" s="361"/>
      <c r="M108" s="279"/>
      <c r="N108" s="280"/>
      <c r="O108" s="280"/>
      <c r="P108" s="280"/>
      <c r="Q108" s="280"/>
      <c r="R108" s="269"/>
      <c r="S108" s="269"/>
      <c r="T108" s="269"/>
      <c r="U108" s="269"/>
      <c r="V108" s="269"/>
      <c r="W108" s="332"/>
      <c r="X108" s="269"/>
      <c r="Y108" s="280"/>
      <c r="Z108" s="280"/>
      <c r="AH108" s="283"/>
      <c r="AI108" s="283" t="s">
        <v>365</v>
      </c>
      <c r="AJ108" s="283" t="s">
        <v>445</v>
      </c>
      <c r="AK108" s="283" t="s">
        <v>41</v>
      </c>
      <c r="AL108" s="283" t="s">
        <v>446</v>
      </c>
      <c r="AM108" s="283" t="s">
        <v>368</v>
      </c>
      <c r="AN108" s="283" t="s">
        <v>798</v>
      </c>
      <c r="AO108" s="283" t="s">
        <v>368</v>
      </c>
      <c r="AP108" s="283" t="s">
        <v>395</v>
      </c>
      <c r="AQ108" s="283" t="s">
        <v>449</v>
      </c>
      <c r="AR108" s="283" t="s">
        <v>450</v>
      </c>
      <c r="AS108" s="283" t="s">
        <v>368</v>
      </c>
      <c r="AT108" s="283" t="s">
        <v>422</v>
      </c>
      <c r="AU108" s="334" t="s">
        <v>451</v>
      </c>
      <c r="AV108" s="283"/>
      <c r="AW108" s="283" t="s">
        <v>358</v>
      </c>
      <c r="AX108" s="283" t="e">
        <f>VLOOKUP(CONCATENATE("xx",A108),'[1]WCL-PCD-NP GPIO'!$B$8:$AQ$217,42,FALSE)</f>
        <v>#REF!</v>
      </c>
      <c r="AY108" s="283" t="e">
        <f t="shared" si="1"/>
        <v>#REF!</v>
      </c>
      <c r="BD108" s="283" t="s">
        <v>370</v>
      </c>
    </row>
    <row r="109" spans="1:60">
      <c r="A109" s="319" t="s">
        <v>895</v>
      </c>
      <c r="B109" s="320" t="s">
        <v>896</v>
      </c>
      <c r="C109" s="366" t="s">
        <v>897</v>
      </c>
      <c r="D109" s="319" t="s">
        <v>898</v>
      </c>
      <c r="E109" s="329"/>
      <c r="F109" s="273"/>
      <c r="G109" s="273"/>
      <c r="H109" s="416" t="s">
        <v>899</v>
      </c>
      <c r="I109" s="346"/>
      <c r="J109" s="324"/>
      <c r="K109" s="324"/>
      <c r="L109" s="326"/>
      <c r="M109" s="279"/>
      <c r="N109" s="280"/>
      <c r="O109" s="280"/>
      <c r="P109" s="280"/>
      <c r="Q109" s="280"/>
      <c r="R109" s="269"/>
      <c r="S109" s="269"/>
      <c r="T109" s="269"/>
      <c r="U109" s="269"/>
      <c r="V109" s="269"/>
      <c r="W109" s="332"/>
      <c r="X109" s="269"/>
      <c r="Y109" s="280"/>
      <c r="Z109" s="280"/>
      <c r="AH109" s="283" t="s">
        <v>900</v>
      </c>
      <c r="AI109" s="283" t="s">
        <v>365</v>
      </c>
      <c r="AJ109" s="283" t="s">
        <v>418</v>
      </c>
      <c r="AK109" s="283" t="s">
        <v>41</v>
      </c>
      <c r="AL109" s="283" t="s">
        <v>419</v>
      </c>
      <c r="AM109" s="283" t="s">
        <v>420</v>
      </c>
      <c r="AN109" s="283" t="s">
        <v>368</v>
      </c>
      <c r="AO109" s="283" t="s">
        <v>368</v>
      </c>
      <c r="AP109" s="283" t="s">
        <v>655</v>
      </c>
      <c r="AQ109" s="283" t="s">
        <v>368</v>
      </c>
      <c r="AR109" s="283" t="s">
        <v>368</v>
      </c>
      <c r="AS109" s="283" t="s">
        <v>368</v>
      </c>
      <c r="AT109" s="283" t="s">
        <v>422</v>
      </c>
      <c r="AU109" s="283" t="s">
        <v>368</v>
      </c>
      <c r="AV109" s="283"/>
      <c r="AW109" s="283" t="s">
        <v>462</v>
      </c>
      <c r="AX109" s="283" t="str">
        <f>VLOOKUP(CONCATENATE("xx",A109),'[1]WCL-PCD-NP GPIO'!$B$8:$AQ$217,42,FALSE)</f>
        <v>Native F2</v>
      </c>
      <c r="AY109" s="283" t="b">
        <f t="shared" si="1"/>
        <v>1</v>
      </c>
      <c r="BD109" s="283" t="s">
        <v>370</v>
      </c>
    </row>
    <row r="110" spans="1:60">
      <c r="A110" s="270" t="s">
        <v>901</v>
      </c>
      <c r="B110" s="271" t="s">
        <v>896</v>
      </c>
      <c r="C110" s="272" t="s">
        <v>897</v>
      </c>
      <c r="D110" s="270" t="s">
        <v>902</v>
      </c>
      <c r="E110" s="329"/>
      <c r="F110" s="273"/>
      <c r="G110" s="273"/>
      <c r="H110" s="276" t="s">
        <v>903</v>
      </c>
      <c r="I110" s="277" t="s">
        <v>904</v>
      </c>
      <c r="J110" s="277" t="s">
        <v>905</v>
      </c>
      <c r="K110" s="294" t="s">
        <v>880</v>
      </c>
      <c r="L110" s="278"/>
      <c r="M110" s="279"/>
      <c r="N110" s="277"/>
      <c r="O110" s="277"/>
      <c r="P110" s="277"/>
      <c r="Q110" s="327"/>
      <c r="R110" s="277"/>
      <c r="S110" s="277"/>
      <c r="T110" s="277" t="s">
        <v>2135</v>
      </c>
      <c r="U110" s="277" t="s">
        <v>2136</v>
      </c>
      <c r="V110" s="277"/>
      <c r="W110" s="331" t="s">
        <v>2137</v>
      </c>
      <c r="X110" s="277"/>
      <c r="Y110" s="279"/>
      <c r="Z110" s="279"/>
      <c r="AA110" s="271" t="s">
        <v>906</v>
      </c>
      <c r="AB110" s="283" t="s">
        <v>368</v>
      </c>
      <c r="AC110" s="283" t="s">
        <v>368</v>
      </c>
      <c r="AD110" s="283" t="s">
        <v>368</v>
      </c>
      <c r="AE110" s="283" t="s">
        <v>368</v>
      </c>
      <c r="AF110" s="283" t="s">
        <v>368</v>
      </c>
      <c r="AG110" s="283" t="s">
        <v>368</v>
      </c>
      <c r="AH110" s="283" t="s">
        <v>907</v>
      </c>
      <c r="AI110" s="283" t="s">
        <v>451</v>
      </c>
      <c r="AJ110" s="283" t="s">
        <v>445</v>
      </c>
      <c r="AK110" s="283" t="s">
        <v>41</v>
      </c>
      <c r="AL110" s="283" t="s">
        <v>446</v>
      </c>
      <c r="AM110" s="283" t="s">
        <v>368</v>
      </c>
      <c r="AN110" s="283" t="s">
        <v>798</v>
      </c>
      <c r="AO110" s="283" t="s">
        <v>368</v>
      </c>
      <c r="AP110" s="283" t="s">
        <v>781</v>
      </c>
      <c r="AQ110" s="334" t="s">
        <v>449</v>
      </c>
      <c r="AR110" s="283" t="s">
        <v>450</v>
      </c>
      <c r="AS110" s="283" t="s">
        <v>368</v>
      </c>
      <c r="AT110" s="283" t="s">
        <v>422</v>
      </c>
      <c r="AU110" s="283" t="s">
        <v>451</v>
      </c>
      <c r="AV110" s="283"/>
      <c r="AW110" s="283" t="s">
        <v>413</v>
      </c>
      <c r="AX110" s="283" t="str">
        <f>VLOOKUP(CONCATENATE("xx",A110),'[1]WCL-PCD-NP GPIO'!$B$8:$AQ$217,42,FALSE)</f>
        <v>GP-In</v>
      </c>
      <c r="AY110" s="283" t="b">
        <f t="shared" si="1"/>
        <v>1</v>
      </c>
      <c r="AZ110" s="283"/>
      <c r="BA110" s="283"/>
      <c r="BB110" s="283"/>
      <c r="BC110" s="283"/>
      <c r="BD110" s="283" t="s">
        <v>370</v>
      </c>
      <c r="BE110" s="283"/>
      <c r="BF110" s="283"/>
      <c r="BG110" s="283"/>
      <c r="BH110" s="283"/>
    </row>
    <row r="111" spans="1:60">
      <c r="A111" s="270" t="s">
        <v>908</v>
      </c>
      <c r="B111" s="271" t="s">
        <v>896</v>
      </c>
      <c r="C111" s="272" t="s">
        <v>897</v>
      </c>
      <c r="D111" s="270" t="s">
        <v>909</v>
      </c>
      <c r="E111" s="329"/>
      <c r="F111" s="273"/>
      <c r="G111" s="273"/>
      <c r="H111" s="410" t="s">
        <v>910</v>
      </c>
      <c r="I111" s="277"/>
      <c r="J111" s="277"/>
      <c r="K111" s="277"/>
      <c r="L111" s="278"/>
      <c r="M111" s="279"/>
      <c r="N111" s="277"/>
      <c r="O111" s="277"/>
      <c r="P111" s="277"/>
      <c r="Q111" s="327"/>
      <c r="R111" s="277"/>
      <c r="S111" s="277"/>
      <c r="T111" s="277"/>
      <c r="U111" s="277"/>
      <c r="V111" s="277"/>
      <c r="W111" s="328"/>
      <c r="X111" s="277"/>
      <c r="Y111" s="279"/>
      <c r="Z111" s="279"/>
      <c r="AA111" s="271" t="s">
        <v>906</v>
      </c>
      <c r="AB111" s="283" t="s">
        <v>368</v>
      </c>
      <c r="AC111" s="283" t="s">
        <v>368</v>
      </c>
      <c r="AD111" s="283" t="s">
        <v>368</v>
      </c>
      <c r="AE111" s="283" t="s">
        <v>368</v>
      </c>
      <c r="AF111" s="283" t="s">
        <v>368</v>
      </c>
      <c r="AG111" s="283" t="s">
        <v>368</v>
      </c>
      <c r="AH111" s="283" t="s">
        <v>911</v>
      </c>
      <c r="AI111" s="283" t="s">
        <v>365</v>
      </c>
      <c r="AJ111" s="283" t="s">
        <v>418</v>
      </c>
      <c r="AK111" s="283" t="s">
        <v>41</v>
      </c>
      <c r="AL111" s="283" t="s">
        <v>419</v>
      </c>
      <c r="AM111" s="283" t="s">
        <v>420</v>
      </c>
      <c r="AN111" s="283" t="s">
        <v>368</v>
      </c>
      <c r="AO111" s="283" t="s">
        <v>368</v>
      </c>
      <c r="AP111" s="283" t="s">
        <v>787</v>
      </c>
      <c r="AQ111" s="283" t="s">
        <v>368</v>
      </c>
      <c r="AR111" s="283" t="s">
        <v>368</v>
      </c>
      <c r="AS111" s="283" t="s">
        <v>368</v>
      </c>
      <c r="AT111" s="283" t="s">
        <v>422</v>
      </c>
      <c r="AU111" s="283" t="s">
        <v>368</v>
      </c>
      <c r="AV111" s="283"/>
      <c r="AW111" s="283" t="s">
        <v>413</v>
      </c>
      <c r="AX111" s="283" t="str">
        <f>VLOOKUP(CONCATENATE("xx",A111),'[1]WCL-PCD-NP GPIO'!$B$8:$AQ$217,42,FALSE)</f>
        <v>GP-In</v>
      </c>
      <c r="AY111" s="283" t="b">
        <f t="shared" si="1"/>
        <v>1</v>
      </c>
      <c r="AZ111" s="283"/>
      <c r="BA111" s="283"/>
      <c r="BB111" s="283"/>
      <c r="BC111" s="283"/>
      <c r="BD111" s="283" t="s">
        <v>370</v>
      </c>
      <c r="BE111" s="283"/>
      <c r="BF111" s="283"/>
      <c r="BG111" s="283"/>
      <c r="BH111" s="283"/>
    </row>
    <row r="112" spans="1:60">
      <c r="A112" s="270" t="s">
        <v>912</v>
      </c>
      <c r="B112" s="271" t="s">
        <v>896</v>
      </c>
      <c r="C112" s="272" t="s">
        <v>897</v>
      </c>
      <c r="D112" s="270" t="s">
        <v>913</v>
      </c>
      <c r="E112" s="329"/>
      <c r="F112" s="273"/>
      <c r="G112" s="273"/>
      <c r="H112" s="276" t="s">
        <v>914</v>
      </c>
      <c r="I112" s="277"/>
      <c r="J112" s="277" t="s">
        <v>276</v>
      </c>
      <c r="K112" s="277"/>
      <c r="L112" s="278"/>
      <c r="M112" s="279"/>
      <c r="N112" s="277"/>
      <c r="O112" s="277"/>
      <c r="P112" s="277"/>
      <c r="Q112" s="327"/>
      <c r="R112" s="277"/>
      <c r="S112" s="277"/>
      <c r="T112" s="277" t="s">
        <v>2141</v>
      </c>
      <c r="U112" s="277" t="s">
        <v>2136</v>
      </c>
      <c r="V112" s="277"/>
      <c r="W112" s="331" t="s">
        <v>2138</v>
      </c>
      <c r="X112" s="277"/>
      <c r="Y112" s="279"/>
      <c r="Z112" s="279"/>
      <c r="AA112" s="271" t="s">
        <v>906</v>
      </c>
      <c r="AB112" s="283" t="s">
        <v>368</v>
      </c>
      <c r="AC112" s="283" t="s">
        <v>368</v>
      </c>
      <c r="AD112" s="283" t="s">
        <v>368</v>
      </c>
      <c r="AE112" s="283" t="s">
        <v>368</v>
      </c>
      <c r="AF112" s="283" t="s">
        <v>368</v>
      </c>
      <c r="AG112" s="283" t="s">
        <v>368</v>
      </c>
      <c r="AH112" s="283" t="s">
        <v>604</v>
      </c>
      <c r="AI112" s="283" t="s">
        <v>56</v>
      </c>
      <c r="AJ112" s="283" t="s">
        <v>366</v>
      </c>
      <c r="AK112" s="283" t="s">
        <v>516</v>
      </c>
      <c r="AL112" s="283" t="s">
        <v>368</v>
      </c>
      <c r="AM112" s="283" t="s">
        <v>368</v>
      </c>
      <c r="AN112" s="283" t="s">
        <v>368</v>
      </c>
      <c r="AO112" s="283" t="s">
        <v>368</v>
      </c>
      <c r="AP112" s="283" t="s">
        <v>799</v>
      </c>
      <c r="AQ112" s="283" t="s">
        <v>368</v>
      </c>
      <c r="AR112" s="283" t="s">
        <v>368</v>
      </c>
      <c r="AS112" s="283" t="s">
        <v>368</v>
      </c>
      <c r="AT112" s="283" t="s">
        <v>422</v>
      </c>
      <c r="AU112" s="283" t="s">
        <v>368</v>
      </c>
      <c r="AV112" s="283"/>
      <c r="AW112" s="283" t="s">
        <v>413</v>
      </c>
      <c r="AX112" s="283" t="str">
        <f>VLOOKUP(CONCATENATE("xx",A112),'[1]WCL-PCD-NP GPIO'!$B$8:$AQ$217,42,FALSE)</f>
        <v>GP-In</v>
      </c>
      <c r="AY112" s="283" t="b">
        <f t="shared" si="1"/>
        <v>1</v>
      </c>
      <c r="AZ112" s="283"/>
      <c r="BA112" s="283"/>
      <c r="BB112" s="283"/>
      <c r="BC112" s="283"/>
      <c r="BD112" s="283" t="s">
        <v>370</v>
      </c>
      <c r="BE112" s="283"/>
      <c r="BF112" s="283"/>
      <c r="BG112" s="283"/>
      <c r="BH112" s="283"/>
    </row>
    <row r="113" spans="1:60">
      <c r="A113" s="270" t="s">
        <v>915</v>
      </c>
      <c r="B113" s="352" t="s">
        <v>896</v>
      </c>
      <c r="C113" s="272" t="s">
        <v>897</v>
      </c>
      <c r="D113" s="353" t="s">
        <v>916</v>
      </c>
      <c r="E113" s="354" t="s">
        <v>510</v>
      </c>
      <c r="F113" s="356"/>
      <c r="G113" s="356"/>
      <c r="H113" s="410" t="s">
        <v>917</v>
      </c>
      <c r="I113" s="277"/>
      <c r="J113" s="277"/>
      <c r="K113" s="277"/>
      <c r="L113" s="278"/>
      <c r="M113" s="279"/>
      <c r="N113" s="280"/>
      <c r="O113" s="280"/>
      <c r="P113" s="280"/>
      <c r="Q113" s="280"/>
      <c r="R113" s="269" t="s">
        <v>2148</v>
      </c>
      <c r="S113" s="269"/>
      <c r="T113" s="269" t="s">
        <v>2165</v>
      </c>
      <c r="U113" s="269" t="s">
        <v>2139</v>
      </c>
      <c r="V113" s="269"/>
      <c r="W113" s="281" t="s">
        <v>2166</v>
      </c>
      <c r="X113" s="269"/>
      <c r="Y113" s="280"/>
      <c r="Z113" s="280"/>
      <c r="AH113" s="283" t="s">
        <v>918</v>
      </c>
      <c r="AI113" s="283" t="s">
        <v>365</v>
      </c>
      <c r="AJ113" s="283" t="s">
        <v>418</v>
      </c>
      <c r="AK113" s="378" t="s">
        <v>41</v>
      </c>
      <c r="AL113" s="378" t="s">
        <v>446</v>
      </c>
      <c r="AM113" s="378" t="s">
        <v>368</v>
      </c>
      <c r="AN113" s="283" t="s">
        <v>368</v>
      </c>
      <c r="AO113" s="378" t="s">
        <v>368</v>
      </c>
      <c r="AP113" s="283" t="s">
        <v>802</v>
      </c>
      <c r="AQ113" s="378" t="s">
        <v>449</v>
      </c>
      <c r="AR113" s="378" t="s">
        <v>368</v>
      </c>
      <c r="AS113" s="378" t="s">
        <v>368</v>
      </c>
      <c r="AT113" s="283" t="s">
        <v>422</v>
      </c>
      <c r="AU113" s="283" t="s">
        <v>368</v>
      </c>
      <c r="AV113" s="283"/>
      <c r="AW113" s="283" t="s">
        <v>511</v>
      </c>
      <c r="AX113" s="283" t="str">
        <f>VLOOKUP(CONCATENATE("xx",A113),'[1]WCL-PCD-NP GPIO'!$B$8:$AQ$217,42,FALSE)</f>
        <v>GP-Out</v>
      </c>
      <c r="AY113" s="283" t="b">
        <f t="shared" si="1"/>
        <v>1</v>
      </c>
      <c r="BD113" s="283" t="s">
        <v>370</v>
      </c>
    </row>
    <row r="114" spans="1:60">
      <c r="A114" s="270" t="s">
        <v>919</v>
      </c>
      <c r="B114" s="271" t="s">
        <v>896</v>
      </c>
      <c r="C114" s="272" t="s">
        <v>897</v>
      </c>
      <c r="D114" s="270" t="s">
        <v>920</v>
      </c>
      <c r="E114" s="329"/>
      <c r="F114" s="273"/>
      <c r="G114" s="273"/>
      <c r="H114" s="277" t="s">
        <v>921</v>
      </c>
      <c r="I114" s="410" t="s">
        <v>922</v>
      </c>
      <c r="J114" s="277" t="s">
        <v>923</v>
      </c>
      <c r="K114" s="277" t="s">
        <v>924</v>
      </c>
      <c r="L114" s="277" t="s">
        <v>925</v>
      </c>
      <c r="M114" s="279"/>
      <c r="N114" s="307"/>
      <c r="O114" s="277"/>
      <c r="P114" s="277"/>
      <c r="Q114" s="327"/>
      <c r="R114" s="277"/>
      <c r="S114" s="277"/>
      <c r="T114" s="277" t="s">
        <v>2167</v>
      </c>
      <c r="U114" s="277" t="s">
        <v>2139</v>
      </c>
      <c r="V114" s="277"/>
      <c r="W114" s="331" t="s">
        <v>2138</v>
      </c>
      <c r="X114" s="277"/>
      <c r="Y114" s="279"/>
      <c r="Z114" s="279"/>
      <c r="AA114" s="271" t="s">
        <v>926</v>
      </c>
      <c r="AB114" s="283" t="s">
        <v>368</v>
      </c>
      <c r="AC114" s="283" t="s">
        <v>368</v>
      </c>
      <c r="AD114" s="283" t="s">
        <v>368</v>
      </c>
      <c r="AE114" s="283" t="s">
        <v>368</v>
      </c>
      <c r="AF114" s="283" t="s">
        <v>368</v>
      </c>
      <c r="AG114" s="283" t="s">
        <v>368</v>
      </c>
      <c r="AH114" s="283" t="s">
        <v>927</v>
      </c>
      <c r="AI114" s="283" t="s">
        <v>365</v>
      </c>
      <c r="AJ114" s="306" t="s">
        <v>366</v>
      </c>
      <c r="AK114" s="306" t="s">
        <v>368</v>
      </c>
      <c r="AL114" s="306" t="s">
        <v>368</v>
      </c>
      <c r="AM114" s="306" t="s">
        <v>368</v>
      </c>
      <c r="AN114" s="283" t="s">
        <v>368</v>
      </c>
      <c r="AO114" s="283" t="s">
        <v>368</v>
      </c>
      <c r="AP114" s="283" t="s">
        <v>811</v>
      </c>
      <c r="AQ114" s="283" t="s">
        <v>368</v>
      </c>
      <c r="AR114" s="283" t="s">
        <v>368</v>
      </c>
      <c r="AS114" s="283" t="s">
        <v>368</v>
      </c>
      <c r="AT114" s="283" t="s">
        <v>422</v>
      </c>
      <c r="AU114" s="283" t="s">
        <v>368</v>
      </c>
      <c r="AV114" s="283"/>
      <c r="AW114" s="283" t="s">
        <v>413</v>
      </c>
      <c r="AX114" s="283" t="str">
        <f>VLOOKUP(CONCATENATE("xx",A114),'[1]WCL-PCD-NP GPIO'!$B$8:$AQ$217,42,FALSE)</f>
        <v>GP-In</v>
      </c>
      <c r="AY114" s="283" t="b">
        <f t="shared" si="1"/>
        <v>1</v>
      </c>
      <c r="AZ114" s="283"/>
      <c r="BA114" s="283"/>
      <c r="BB114" s="283"/>
      <c r="BC114" s="283"/>
      <c r="BD114" s="283" t="s">
        <v>370</v>
      </c>
      <c r="BE114" s="283"/>
      <c r="BF114" s="283"/>
      <c r="BG114" s="283"/>
      <c r="BH114" s="283"/>
    </row>
    <row r="115" spans="1:60">
      <c r="A115" s="270" t="s">
        <v>928</v>
      </c>
      <c r="B115" s="271" t="s">
        <v>896</v>
      </c>
      <c r="C115" s="272" t="s">
        <v>897</v>
      </c>
      <c r="D115" s="270" t="s">
        <v>929</v>
      </c>
      <c r="E115" s="329"/>
      <c r="F115" s="273"/>
      <c r="G115" s="273"/>
      <c r="H115" s="277" t="s">
        <v>930</v>
      </c>
      <c r="I115" s="410" t="s">
        <v>931</v>
      </c>
      <c r="J115" s="294" t="s">
        <v>932</v>
      </c>
      <c r="K115" s="277"/>
      <c r="L115" s="278"/>
      <c r="M115" s="279"/>
      <c r="N115" s="307"/>
      <c r="O115" s="277"/>
      <c r="P115" s="277"/>
      <c r="Q115" s="327"/>
      <c r="R115" s="277"/>
      <c r="S115" s="277"/>
      <c r="T115" s="277" t="s">
        <v>2168</v>
      </c>
      <c r="U115" s="277" t="s">
        <v>2139</v>
      </c>
      <c r="V115" s="277"/>
      <c r="W115" s="331" t="s">
        <v>2138</v>
      </c>
      <c r="X115" s="277"/>
      <c r="Y115" s="279"/>
      <c r="Z115" s="279"/>
      <c r="AA115" s="271" t="s">
        <v>926</v>
      </c>
      <c r="AB115" s="283" t="s">
        <v>368</v>
      </c>
      <c r="AC115" s="283" t="s">
        <v>368</v>
      </c>
      <c r="AD115" s="283" t="s">
        <v>368</v>
      </c>
      <c r="AE115" s="283" t="s">
        <v>368</v>
      </c>
      <c r="AF115" s="283" t="s">
        <v>368</v>
      </c>
      <c r="AG115" s="283" t="s">
        <v>368</v>
      </c>
      <c r="AH115" s="283" t="s">
        <v>933</v>
      </c>
      <c r="AI115" s="283" t="s">
        <v>365</v>
      </c>
      <c r="AJ115" s="306" t="s">
        <v>366</v>
      </c>
      <c r="AK115" s="306" t="s">
        <v>368</v>
      </c>
      <c r="AL115" s="306" t="s">
        <v>368</v>
      </c>
      <c r="AM115" s="306" t="s">
        <v>368</v>
      </c>
      <c r="AN115" s="283" t="s">
        <v>368</v>
      </c>
      <c r="AO115" s="283" t="s">
        <v>368</v>
      </c>
      <c r="AP115" s="283" t="s">
        <v>818</v>
      </c>
      <c r="AQ115" s="283" t="s">
        <v>368</v>
      </c>
      <c r="AR115" s="283" t="s">
        <v>368</v>
      </c>
      <c r="AS115" s="283" t="s">
        <v>368</v>
      </c>
      <c r="AT115" s="283" t="s">
        <v>422</v>
      </c>
      <c r="AU115" s="283" t="s">
        <v>368</v>
      </c>
      <c r="AV115" s="283"/>
      <c r="AW115" s="283" t="s">
        <v>413</v>
      </c>
      <c r="AX115" s="283" t="str">
        <f>VLOOKUP(CONCATENATE("xx",A115),'[1]WCL-PCD-NP GPIO'!$B$8:$AQ$217,42,FALSE)</f>
        <v>GP-In</v>
      </c>
      <c r="AY115" s="283" t="b">
        <f t="shared" si="1"/>
        <v>1</v>
      </c>
      <c r="AZ115" s="283"/>
      <c r="BA115" s="283"/>
      <c r="BB115" s="283"/>
      <c r="BC115" s="283"/>
      <c r="BD115" s="283" t="s">
        <v>370</v>
      </c>
      <c r="BE115" s="283"/>
      <c r="BF115" s="283"/>
      <c r="BG115" s="283"/>
      <c r="BH115" s="283"/>
    </row>
    <row r="116" spans="1:60">
      <c r="A116" s="270" t="s">
        <v>934</v>
      </c>
      <c r="B116" s="271" t="s">
        <v>896</v>
      </c>
      <c r="C116" s="272" t="s">
        <v>897</v>
      </c>
      <c r="D116" s="353" t="s">
        <v>935</v>
      </c>
      <c r="E116" s="354" t="s">
        <v>510</v>
      </c>
      <c r="F116" s="356"/>
      <c r="G116" s="356"/>
      <c r="H116" s="276" t="s">
        <v>936</v>
      </c>
      <c r="I116" s="277" t="s">
        <v>937</v>
      </c>
      <c r="J116" s="277" t="s">
        <v>938</v>
      </c>
      <c r="K116" s="294" t="s">
        <v>939</v>
      </c>
      <c r="L116" s="278"/>
      <c r="M116" s="279"/>
      <c r="N116" s="277"/>
      <c r="O116" s="277"/>
      <c r="P116" s="277"/>
      <c r="Q116" s="327"/>
      <c r="R116" s="277"/>
      <c r="S116" s="277"/>
      <c r="T116" s="277" t="s">
        <v>2144</v>
      </c>
      <c r="U116" s="269" t="s">
        <v>2139</v>
      </c>
      <c r="V116" s="277"/>
      <c r="W116" s="281" t="s">
        <v>2137</v>
      </c>
      <c r="X116" s="277"/>
      <c r="Y116" s="279"/>
      <c r="Z116" s="279"/>
      <c r="AA116" s="271" t="s">
        <v>906</v>
      </c>
      <c r="AB116" s="283" t="s">
        <v>368</v>
      </c>
      <c r="AC116" s="283" t="s">
        <v>368</v>
      </c>
      <c r="AD116" s="283" t="s">
        <v>368</v>
      </c>
      <c r="AE116" s="283" t="s">
        <v>368</v>
      </c>
      <c r="AF116" s="283" t="s">
        <v>368</v>
      </c>
      <c r="AG116" s="283" t="s">
        <v>368</v>
      </c>
      <c r="AH116" s="283" t="s">
        <v>940</v>
      </c>
      <c r="AI116" s="283" t="s">
        <v>365</v>
      </c>
      <c r="AJ116" s="283" t="s">
        <v>366</v>
      </c>
      <c r="AK116" s="283" t="s">
        <v>367</v>
      </c>
      <c r="AL116" s="283" t="s">
        <v>368</v>
      </c>
      <c r="AM116" s="283" t="s">
        <v>368</v>
      </c>
      <c r="AN116" s="283" t="s">
        <v>368</v>
      </c>
      <c r="AO116" s="283" t="s">
        <v>368</v>
      </c>
      <c r="AP116" s="283" t="s">
        <v>825</v>
      </c>
      <c r="AQ116" s="283" t="s">
        <v>368</v>
      </c>
      <c r="AR116" s="283" t="s">
        <v>368</v>
      </c>
      <c r="AS116" s="283" t="s">
        <v>368</v>
      </c>
      <c r="AT116" s="283" t="s">
        <v>422</v>
      </c>
      <c r="AU116" s="283" t="s">
        <v>368</v>
      </c>
      <c r="AV116" s="283"/>
      <c r="AW116" s="283" t="s">
        <v>413</v>
      </c>
      <c r="AX116" s="283" t="str">
        <f>VLOOKUP(CONCATENATE("xx",A116),'[1]WCL-PCD-NP GPIO'!$B$8:$AQ$217,42,FALSE)</f>
        <v>GP-In</v>
      </c>
      <c r="AY116" s="283" t="b">
        <f t="shared" si="1"/>
        <v>1</v>
      </c>
      <c r="AZ116" s="283"/>
      <c r="BA116" s="283"/>
      <c r="BB116" s="283"/>
      <c r="BC116" s="283"/>
      <c r="BD116" s="283" t="s">
        <v>370</v>
      </c>
      <c r="BE116" s="283"/>
      <c r="BF116" s="283"/>
      <c r="BG116" s="283"/>
      <c r="BH116" s="283"/>
    </row>
    <row r="117" spans="1:60">
      <c r="A117" s="270" t="s">
        <v>941</v>
      </c>
      <c r="B117" s="271" t="s">
        <v>896</v>
      </c>
      <c r="C117" s="272" t="s">
        <v>897</v>
      </c>
      <c r="D117" s="353" t="s">
        <v>942</v>
      </c>
      <c r="E117" s="354" t="s">
        <v>510</v>
      </c>
      <c r="F117" s="356"/>
      <c r="G117" s="356"/>
      <c r="H117" s="410" t="s">
        <v>943</v>
      </c>
      <c r="I117" s="410" t="s">
        <v>2169</v>
      </c>
      <c r="J117" s="277"/>
      <c r="K117" s="277"/>
      <c r="L117" s="278"/>
      <c r="M117" s="279"/>
      <c r="N117" s="280"/>
      <c r="O117" s="280"/>
      <c r="P117" s="280"/>
      <c r="Q117" s="280"/>
      <c r="R117" s="269"/>
      <c r="S117" s="269"/>
      <c r="T117" s="269"/>
      <c r="U117" s="269"/>
      <c r="V117" s="269"/>
      <c r="W117" s="332"/>
      <c r="X117" s="269" t="s">
        <v>2141</v>
      </c>
      <c r="Y117" s="280"/>
      <c r="Z117" s="280"/>
      <c r="AH117" s="283" t="s">
        <v>944</v>
      </c>
      <c r="AI117" s="283" t="s">
        <v>365</v>
      </c>
      <c r="AJ117" s="283" t="s">
        <v>418</v>
      </c>
      <c r="AK117" s="283" t="s">
        <v>41</v>
      </c>
      <c r="AL117" s="283" t="s">
        <v>419</v>
      </c>
      <c r="AM117" s="283" t="s">
        <v>420</v>
      </c>
      <c r="AN117" s="283" t="s">
        <v>368</v>
      </c>
      <c r="AO117" s="283" t="s">
        <v>368</v>
      </c>
      <c r="AP117" s="283" t="s">
        <v>831</v>
      </c>
      <c r="AQ117" s="283" t="s">
        <v>368</v>
      </c>
      <c r="AR117" s="283" t="s">
        <v>368</v>
      </c>
      <c r="AS117" s="283" t="s">
        <v>368</v>
      </c>
      <c r="AT117" s="283" t="s">
        <v>422</v>
      </c>
      <c r="AU117" s="283" t="s">
        <v>368</v>
      </c>
      <c r="AV117" s="283"/>
      <c r="AW117" s="283" t="s">
        <v>413</v>
      </c>
      <c r="AX117" s="283" t="str">
        <f>VLOOKUP(CONCATENATE("xx",A117),'[1]WCL-PCD-NP GPIO'!$B$8:$AQ$217,42,FALSE)</f>
        <v>GP-In</v>
      </c>
      <c r="AY117" s="283" t="b">
        <f t="shared" si="1"/>
        <v>1</v>
      </c>
      <c r="BD117" s="283" t="s">
        <v>370</v>
      </c>
    </row>
    <row r="118" spans="1:60">
      <c r="A118" s="270" t="s">
        <v>945</v>
      </c>
      <c r="B118" s="271" t="s">
        <v>896</v>
      </c>
      <c r="C118" s="272" t="s">
        <v>897</v>
      </c>
      <c r="D118" s="270" t="s">
        <v>946</v>
      </c>
      <c r="E118" s="329"/>
      <c r="F118" s="283"/>
      <c r="G118" s="272"/>
      <c r="H118" s="276" t="s">
        <v>948</v>
      </c>
      <c r="I118" s="277"/>
      <c r="J118" s="277" t="s">
        <v>949</v>
      </c>
      <c r="K118" s="277"/>
      <c r="L118" s="379"/>
      <c r="M118" s="279"/>
      <c r="N118" s="277"/>
      <c r="O118" s="277"/>
      <c r="P118" s="277"/>
      <c r="Q118" s="327"/>
      <c r="R118" s="277"/>
      <c r="S118" s="277"/>
      <c r="T118" s="277"/>
      <c r="U118" s="277"/>
      <c r="V118" s="277"/>
      <c r="W118" s="328"/>
      <c r="X118" s="277"/>
      <c r="Y118" s="279"/>
      <c r="Z118" s="279"/>
      <c r="AA118" s="271" t="s">
        <v>950</v>
      </c>
      <c r="AB118" s="283" t="s">
        <v>368</v>
      </c>
      <c r="AC118" s="283" t="s">
        <v>368</v>
      </c>
      <c r="AD118" s="283" t="s">
        <v>368</v>
      </c>
      <c r="AE118" s="283" t="s">
        <v>368</v>
      </c>
      <c r="AF118" s="283" t="s">
        <v>368</v>
      </c>
      <c r="AG118" s="283" t="s">
        <v>368</v>
      </c>
      <c r="AH118" s="283" t="s">
        <v>951</v>
      </c>
      <c r="AI118" s="283" t="s">
        <v>365</v>
      </c>
      <c r="AJ118" s="283" t="s">
        <v>366</v>
      </c>
      <c r="AK118" s="283" t="s">
        <v>497</v>
      </c>
      <c r="AL118" s="283" t="s">
        <v>368</v>
      </c>
      <c r="AM118" s="283" t="s">
        <v>368</v>
      </c>
      <c r="AN118" s="283" t="s">
        <v>368</v>
      </c>
      <c r="AO118" s="283" t="s">
        <v>368</v>
      </c>
      <c r="AP118" s="283" t="s">
        <v>837</v>
      </c>
      <c r="AQ118" s="283" t="s">
        <v>368</v>
      </c>
      <c r="AR118" s="283" t="s">
        <v>368</v>
      </c>
      <c r="AS118" s="283" t="s">
        <v>368</v>
      </c>
      <c r="AT118" s="283" t="s">
        <v>422</v>
      </c>
      <c r="AU118" s="283" t="s">
        <v>368</v>
      </c>
      <c r="AV118" s="283"/>
      <c r="AW118" s="283" t="s">
        <v>947</v>
      </c>
      <c r="AX118" s="283" t="str">
        <f>VLOOKUP(CONCATENATE("xx",A118),'[1]WCL-PCD-NP GPIO'!$B$8:$AQ$217,42,FALSE)</f>
        <v>GP-In/Native F11</v>
      </c>
      <c r="AY118" s="283" t="b">
        <f t="shared" si="1"/>
        <v>1</v>
      </c>
      <c r="AZ118" s="283"/>
      <c r="BA118" s="283"/>
      <c r="BB118" s="283"/>
      <c r="BC118" s="283"/>
      <c r="BD118" s="283" t="s">
        <v>370</v>
      </c>
      <c r="BE118" s="283"/>
      <c r="BF118" s="283"/>
      <c r="BG118" s="283"/>
      <c r="BH118" s="283"/>
    </row>
    <row r="119" spans="1:60">
      <c r="A119" s="270" t="s">
        <v>952</v>
      </c>
      <c r="B119" s="271" t="s">
        <v>896</v>
      </c>
      <c r="C119" s="272" t="s">
        <v>897</v>
      </c>
      <c r="D119" s="270" t="s">
        <v>953</v>
      </c>
      <c r="E119" s="273"/>
      <c r="F119" s="349" t="s">
        <v>955</v>
      </c>
      <c r="G119" s="272" t="s">
        <v>2170</v>
      </c>
      <c r="H119" s="276" t="s">
        <v>954</v>
      </c>
      <c r="I119" s="277" t="s">
        <v>955</v>
      </c>
      <c r="J119" s="277" t="s">
        <v>956</v>
      </c>
      <c r="K119" s="277"/>
      <c r="L119" s="379"/>
      <c r="M119" s="279"/>
      <c r="N119" s="277"/>
      <c r="O119" s="277"/>
      <c r="P119" s="277"/>
      <c r="Q119" s="327"/>
      <c r="R119" s="277"/>
      <c r="S119" s="277"/>
      <c r="T119" s="277"/>
      <c r="U119" s="277"/>
      <c r="V119" s="277"/>
      <c r="W119" s="328"/>
      <c r="X119" s="277"/>
      <c r="Y119" s="279"/>
      <c r="Z119" s="279"/>
      <c r="AA119" s="271" t="s">
        <v>950</v>
      </c>
      <c r="AB119" s="283" t="s">
        <v>368</v>
      </c>
      <c r="AC119" s="283" t="s">
        <v>368</v>
      </c>
      <c r="AD119" s="283" t="s">
        <v>368</v>
      </c>
      <c r="AE119" s="283" t="s">
        <v>368</v>
      </c>
      <c r="AF119" s="283" t="s">
        <v>368</v>
      </c>
      <c r="AG119" s="283" t="s">
        <v>368</v>
      </c>
      <c r="AH119" s="283" t="s">
        <v>951</v>
      </c>
      <c r="AI119" s="283" t="s">
        <v>365</v>
      </c>
      <c r="AJ119" s="283" t="s">
        <v>366</v>
      </c>
      <c r="AK119" s="283" t="s">
        <v>497</v>
      </c>
      <c r="AL119" s="283" t="s">
        <v>368</v>
      </c>
      <c r="AM119" s="283" t="s">
        <v>368</v>
      </c>
      <c r="AN119" s="283" t="s">
        <v>368</v>
      </c>
      <c r="AO119" s="283" t="s">
        <v>368</v>
      </c>
      <c r="AP119" s="283" t="s">
        <v>842</v>
      </c>
      <c r="AQ119" s="283" t="s">
        <v>368</v>
      </c>
      <c r="AR119" s="283" t="s">
        <v>368</v>
      </c>
      <c r="AS119" s="283" t="s">
        <v>368</v>
      </c>
      <c r="AT119" s="283" t="s">
        <v>422</v>
      </c>
      <c r="AU119" s="283" t="s">
        <v>368</v>
      </c>
      <c r="AV119" s="283"/>
      <c r="AW119" s="283" t="s">
        <v>947</v>
      </c>
      <c r="AX119" s="283" t="str">
        <f>VLOOKUP(CONCATENATE("xx",A119),'[1]WCL-PCD-NP GPIO'!$B$8:$AQ$217,42,FALSE)</f>
        <v>GP-In/Native F11</v>
      </c>
      <c r="AY119" s="283" t="b">
        <f t="shared" si="1"/>
        <v>1</v>
      </c>
      <c r="AZ119" s="283"/>
      <c r="BA119" s="283"/>
      <c r="BB119" s="283"/>
      <c r="BC119" s="283"/>
      <c r="BD119" s="283" t="s">
        <v>370</v>
      </c>
      <c r="BE119" s="283"/>
      <c r="BF119" s="283"/>
      <c r="BG119" s="283"/>
      <c r="BH119" s="283"/>
    </row>
    <row r="120" spans="1:60">
      <c r="A120" s="270" t="s">
        <v>957</v>
      </c>
      <c r="B120" s="271" t="s">
        <v>896</v>
      </c>
      <c r="C120" s="272" t="s">
        <v>897</v>
      </c>
      <c r="D120" s="270" t="s">
        <v>958</v>
      </c>
      <c r="E120" s="273"/>
      <c r="F120" s="349" t="s">
        <v>960</v>
      </c>
      <c r="G120" s="272" t="s">
        <v>2170</v>
      </c>
      <c r="H120" s="276" t="s">
        <v>959</v>
      </c>
      <c r="I120" s="277" t="s">
        <v>960</v>
      </c>
      <c r="J120" s="277" t="s">
        <v>961</v>
      </c>
      <c r="K120" s="277"/>
      <c r="L120" s="379"/>
      <c r="M120" s="279"/>
      <c r="N120" s="277"/>
      <c r="O120" s="277"/>
      <c r="P120" s="277"/>
      <c r="Q120" s="327"/>
      <c r="R120" s="277"/>
      <c r="S120" s="277"/>
      <c r="T120" s="277"/>
      <c r="U120" s="277"/>
      <c r="V120" s="277"/>
      <c r="W120" s="328"/>
      <c r="X120" s="277"/>
      <c r="Y120" s="279"/>
      <c r="Z120" s="279"/>
      <c r="AA120" s="271" t="s">
        <v>950</v>
      </c>
      <c r="AB120" s="283" t="s">
        <v>368</v>
      </c>
      <c r="AC120" s="283" t="s">
        <v>368</v>
      </c>
      <c r="AD120" s="283" t="s">
        <v>368</v>
      </c>
      <c r="AE120" s="283" t="s">
        <v>368</v>
      </c>
      <c r="AF120" s="283" t="s">
        <v>368</v>
      </c>
      <c r="AG120" s="283" t="s">
        <v>368</v>
      </c>
      <c r="AH120" s="283" t="s">
        <v>951</v>
      </c>
      <c r="AI120" s="283" t="s">
        <v>365</v>
      </c>
      <c r="AJ120" s="283" t="s">
        <v>366</v>
      </c>
      <c r="AK120" s="283" t="s">
        <v>497</v>
      </c>
      <c r="AL120" s="283" t="s">
        <v>368</v>
      </c>
      <c r="AM120" s="283" t="s">
        <v>368</v>
      </c>
      <c r="AN120" s="283" t="s">
        <v>368</v>
      </c>
      <c r="AO120" s="283" t="s">
        <v>368</v>
      </c>
      <c r="AP120" s="283" t="s">
        <v>847</v>
      </c>
      <c r="AQ120" s="283" t="s">
        <v>368</v>
      </c>
      <c r="AR120" s="283" t="s">
        <v>368</v>
      </c>
      <c r="AS120" s="283" t="s">
        <v>368</v>
      </c>
      <c r="AT120" s="283" t="s">
        <v>422</v>
      </c>
      <c r="AU120" s="283" t="s">
        <v>368</v>
      </c>
      <c r="AV120" s="283"/>
      <c r="AW120" s="283" t="s">
        <v>947</v>
      </c>
      <c r="AX120" s="283" t="str">
        <f>VLOOKUP(CONCATENATE("xx",A120),'[1]WCL-PCD-NP GPIO'!$B$8:$AQ$217,42,FALSE)</f>
        <v>GP-In/Native F11</v>
      </c>
      <c r="AY120" s="283" t="b">
        <f t="shared" si="1"/>
        <v>1</v>
      </c>
      <c r="AZ120" s="283"/>
      <c r="BA120" s="283"/>
      <c r="BB120" s="283"/>
      <c r="BC120" s="283"/>
      <c r="BD120" s="283" t="s">
        <v>370</v>
      </c>
      <c r="BE120" s="283"/>
      <c r="BF120" s="283"/>
      <c r="BG120" s="283"/>
      <c r="BH120" s="283"/>
    </row>
    <row r="121" spans="1:60">
      <c r="A121" s="270" t="s">
        <v>962</v>
      </c>
      <c r="B121" s="271" t="s">
        <v>896</v>
      </c>
      <c r="C121" s="272" t="s">
        <v>897</v>
      </c>
      <c r="D121" s="270" t="s">
        <v>963</v>
      </c>
      <c r="E121" s="329"/>
      <c r="F121" s="322"/>
      <c r="G121" s="322"/>
      <c r="H121" s="276" t="s">
        <v>964</v>
      </c>
      <c r="I121" s="277"/>
      <c r="J121" s="277" t="s">
        <v>965</v>
      </c>
      <c r="K121" s="277"/>
      <c r="L121" s="379"/>
      <c r="M121" s="279"/>
      <c r="N121" s="277"/>
      <c r="O121" s="277"/>
      <c r="P121" s="277"/>
      <c r="Q121" s="327"/>
      <c r="R121" s="277"/>
      <c r="S121" s="277"/>
      <c r="T121" s="277"/>
      <c r="U121" s="277"/>
      <c r="V121" s="277"/>
      <c r="W121" s="328"/>
      <c r="X121" s="277"/>
      <c r="Y121" s="279"/>
      <c r="Z121" s="279"/>
      <c r="AA121" s="271" t="s">
        <v>966</v>
      </c>
      <c r="AB121" s="283" t="s">
        <v>368</v>
      </c>
      <c r="AC121" s="283" t="s">
        <v>368</v>
      </c>
      <c r="AD121" s="283" t="s">
        <v>368</v>
      </c>
      <c r="AE121" s="283" t="s">
        <v>368</v>
      </c>
      <c r="AF121" s="283" t="s">
        <v>368</v>
      </c>
      <c r="AG121" s="283" t="s">
        <v>368</v>
      </c>
      <c r="AH121" s="283" t="s">
        <v>951</v>
      </c>
      <c r="AI121" s="283" t="s">
        <v>365</v>
      </c>
      <c r="AJ121" s="283" t="s">
        <v>366</v>
      </c>
      <c r="AK121" s="283" t="s">
        <v>497</v>
      </c>
      <c r="AL121" s="283" t="s">
        <v>368</v>
      </c>
      <c r="AM121" s="283" t="s">
        <v>368</v>
      </c>
      <c r="AN121" s="283" t="s">
        <v>368</v>
      </c>
      <c r="AO121" s="283" t="s">
        <v>368</v>
      </c>
      <c r="AP121" s="283" t="s">
        <v>853</v>
      </c>
      <c r="AQ121" s="283" t="s">
        <v>368</v>
      </c>
      <c r="AR121" s="283" t="s">
        <v>368</v>
      </c>
      <c r="AS121" s="283" t="s">
        <v>368</v>
      </c>
      <c r="AT121" s="283" t="s">
        <v>422</v>
      </c>
      <c r="AU121" s="283" t="s">
        <v>368</v>
      </c>
      <c r="AV121" s="283"/>
      <c r="AW121" s="283" t="s">
        <v>947</v>
      </c>
      <c r="AX121" s="283" t="str">
        <f>VLOOKUP(CONCATENATE("xx",A121),'[1]WCL-PCD-NP GPIO'!$B$8:$AQ$217,42,FALSE)</f>
        <v>GP-In/Native F11</v>
      </c>
      <c r="AY121" s="283" t="b">
        <f t="shared" si="1"/>
        <v>1</v>
      </c>
      <c r="AZ121" s="283"/>
      <c r="BA121" s="283"/>
      <c r="BB121" s="283"/>
      <c r="BC121" s="283"/>
      <c r="BD121" s="283" t="s">
        <v>370</v>
      </c>
      <c r="BE121" s="283"/>
      <c r="BF121" s="283"/>
      <c r="BG121" s="283"/>
      <c r="BH121" s="283"/>
    </row>
    <row r="122" spans="1:60">
      <c r="A122" s="270" t="s">
        <v>967</v>
      </c>
      <c r="B122" s="271" t="s">
        <v>896</v>
      </c>
      <c r="C122" s="272" t="s">
        <v>897</v>
      </c>
      <c r="D122" s="270" t="s">
        <v>968</v>
      </c>
      <c r="E122" s="329"/>
      <c r="F122" s="273"/>
      <c r="G122" s="273"/>
      <c r="H122" s="276" t="s">
        <v>969</v>
      </c>
      <c r="I122" s="277"/>
      <c r="J122" s="277" t="s">
        <v>970</v>
      </c>
      <c r="K122" s="277"/>
      <c r="L122" s="379"/>
      <c r="M122" s="279"/>
      <c r="N122" s="277"/>
      <c r="O122" s="277"/>
      <c r="P122" s="277"/>
      <c r="Q122" s="327"/>
      <c r="R122" s="277"/>
      <c r="S122" s="277"/>
      <c r="T122" s="277"/>
      <c r="U122" s="277"/>
      <c r="V122" s="277"/>
      <c r="W122" s="328"/>
      <c r="X122" s="277"/>
      <c r="Y122" s="279"/>
      <c r="Z122" s="279"/>
      <c r="AA122" s="271" t="s">
        <v>966</v>
      </c>
      <c r="AB122" s="283" t="s">
        <v>368</v>
      </c>
      <c r="AC122" s="283" t="s">
        <v>368</v>
      </c>
      <c r="AD122" s="283" t="s">
        <v>368</v>
      </c>
      <c r="AE122" s="283" t="s">
        <v>368</v>
      </c>
      <c r="AF122" s="283" t="s">
        <v>368</v>
      </c>
      <c r="AG122" s="283" t="s">
        <v>368</v>
      </c>
      <c r="AH122" s="283" t="s">
        <v>951</v>
      </c>
      <c r="AI122" s="283" t="s">
        <v>365</v>
      </c>
      <c r="AJ122" s="283" t="s">
        <v>366</v>
      </c>
      <c r="AK122" s="283" t="s">
        <v>497</v>
      </c>
      <c r="AL122" s="283" t="s">
        <v>368</v>
      </c>
      <c r="AM122" s="283" t="s">
        <v>368</v>
      </c>
      <c r="AN122" s="283" t="s">
        <v>368</v>
      </c>
      <c r="AO122" s="283" t="s">
        <v>368</v>
      </c>
      <c r="AP122" s="283" t="s">
        <v>858</v>
      </c>
      <c r="AQ122" s="283" t="s">
        <v>368</v>
      </c>
      <c r="AR122" s="283" t="s">
        <v>368</v>
      </c>
      <c r="AS122" s="283" t="s">
        <v>368</v>
      </c>
      <c r="AT122" s="283" t="s">
        <v>422</v>
      </c>
      <c r="AU122" s="283" t="s">
        <v>368</v>
      </c>
      <c r="AV122" s="283"/>
      <c r="AW122" s="283" t="s">
        <v>947</v>
      </c>
      <c r="AX122" s="283" t="str">
        <f>VLOOKUP(CONCATENATE("xx",A122),'[1]WCL-PCD-NP GPIO'!$B$8:$AQ$217,42,FALSE)</f>
        <v>GP-In/Native F11</v>
      </c>
      <c r="AY122" s="283" t="b">
        <f t="shared" si="1"/>
        <v>1</v>
      </c>
      <c r="AZ122" s="283"/>
      <c r="BA122" s="283"/>
      <c r="BB122" s="283"/>
      <c r="BC122" s="283"/>
      <c r="BD122" s="283" t="s">
        <v>370</v>
      </c>
      <c r="BE122" s="283"/>
      <c r="BF122" s="283"/>
      <c r="BG122" s="283"/>
      <c r="BH122" s="283"/>
    </row>
    <row r="123" spans="1:60">
      <c r="A123" s="270" t="s">
        <v>971</v>
      </c>
      <c r="B123" s="271" t="s">
        <v>896</v>
      </c>
      <c r="C123" s="272" t="s">
        <v>897</v>
      </c>
      <c r="D123" s="270" t="s">
        <v>972</v>
      </c>
      <c r="E123" s="329"/>
      <c r="F123" s="273"/>
      <c r="G123" s="273"/>
      <c r="H123" s="276" t="s">
        <v>973</v>
      </c>
      <c r="I123" s="277"/>
      <c r="J123" s="277" t="s">
        <v>974</v>
      </c>
      <c r="K123" s="277"/>
      <c r="L123" s="379"/>
      <c r="M123" s="279"/>
      <c r="N123" s="277"/>
      <c r="O123" s="277"/>
      <c r="P123" s="277"/>
      <c r="Q123" s="327"/>
      <c r="R123" s="277"/>
      <c r="S123" s="277"/>
      <c r="T123" s="277"/>
      <c r="U123" s="277"/>
      <c r="V123" s="277"/>
      <c r="W123" s="328"/>
      <c r="X123" s="277"/>
      <c r="Y123" s="279"/>
      <c r="Z123" s="279"/>
      <c r="AA123" s="271" t="s">
        <v>966</v>
      </c>
      <c r="AB123" s="283" t="s">
        <v>368</v>
      </c>
      <c r="AC123" s="283" t="s">
        <v>368</v>
      </c>
      <c r="AD123" s="283" t="s">
        <v>368</v>
      </c>
      <c r="AE123" s="283" t="s">
        <v>368</v>
      </c>
      <c r="AF123" s="283" t="s">
        <v>368</v>
      </c>
      <c r="AG123" s="283" t="s">
        <v>368</v>
      </c>
      <c r="AH123" s="283" t="s">
        <v>951</v>
      </c>
      <c r="AI123" s="283" t="s">
        <v>365</v>
      </c>
      <c r="AJ123" s="334" t="s">
        <v>418</v>
      </c>
      <c r="AK123" s="334" t="s">
        <v>41</v>
      </c>
      <c r="AL123" s="334" t="s">
        <v>419</v>
      </c>
      <c r="AM123" s="334" t="s">
        <v>420</v>
      </c>
      <c r="AN123" s="283" t="s">
        <v>368</v>
      </c>
      <c r="AO123" s="283" t="s">
        <v>368</v>
      </c>
      <c r="AP123" s="283" t="s">
        <v>862</v>
      </c>
      <c r="AQ123" s="283" t="s">
        <v>368</v>
      </c>
      <c r="AR123" s="283" t="s">
        <v>368</v>
      </c>
      <c r="AS123" s="283" t="s">
        <v>368</v>
      </c>
      <c r="AT123" s="283" t="s">
        <v>422</v>
      </c>
      <c r="AU123" s="283" t="s">
        <v>368</v>
      </c>
      <c r="AV123" s="283"/>
      <c r="AW123" s="283" t="s">
        <v>947</v>
      </c>
      <c r="AX123" s="283" t="str">
        <f>VLOOKUP(CONCATENATE("xx",A123),'[1]WCL-PCD-NP GPIO'!$B$8:$AQ$217,42,FALSE)</f>
        <v>GP-In/Native F11</v>
      </c>
      <c r="AY123" s="283" t="b">
        <f t="shared" si="1"/>
        <v>1</v>
      </c>
      <c r="AZ123" s="283"/>
      <c r="BA123" s="283"/>
      <c r="BB123" s="283"/>
      <c r="BC123" s="283"/>
      <c r="BD123" s="283" t="s">
        <v>370</v>
      </c>
      <c r="BE123" s="283"/>
      <c r="BF123" s="283"/>
      <c r="BG123" s="283"/>
      <c r="BH123" s="283"/>
    </row>
    <row r="124" spans="1:60">
      <c r="A124" s="270" t="s">
        <v>975</v>
      </c>
      <c r="B124" s="271" t="s">
        <v>896</v>
      </c>
      <c r="C124" s="272" t="s">
        <v>897</v>
      </c>
      <c r="D124" s="270" t="s">
        <v>976</v>
      </c>
      <c r="E124" s="329"/>
      <c r="F124" s="283"/>
      <c r="G124" s="272"/>
      <c r="H124" s="276" t="s">
        <v>977</v>
      </c>
      <c r="I124" s="277"/>
      <c r="J124" s="277" t="s">
        <v>978</v>
      </c>
      <c r="K124" s="277"/>
      <c r="L124" s="336"/>
      <c r="M124" s="279"/>
      <c r="N124" s="277"/>
      <c r="O124" s="277"/>
      <c r="P124" s="277"/>
      <c r="Q124" s="327"/>
      <c r="R124" s="277"/>
      <c r="S124" s="277"/>
      <c r="T124" s="277"/>
      <c r="U124" s="277"/>
      <c r="V124" s="277"/>
      <c r="W124" s="328"/>
      <c r="X124" s="277"/>
      <c r="Y124" s="279"/>
      <c r="Z124" s="279"/>
      <c r="AA124" s="271" t="s">
        <v>950</v>
      </c>
      <c r="AB124" s="283" t="s">
        <v>368</v>
      </c>
      <c r="AC124" s="283" t="s">
        <v>368</v>
      </c>
      <c r="AD124" s="283" t="s">
        <v>368</v>
      </c>
      <c r="AE124" s="283" t="s">
        <v>368</v>
      </c>
      <c r="AF124" s="283" t="s">
        <v>368</v>
      </c>
      <c r="AG124" s="283" t="s">
        <v>368</v>
      </c>
      <c r="AH124" s="283" t="s">
        <v>951</v>
      </c>
      <c r="AI124" s="283" t="s">
        <v>365</v>
      </c>
      <c r="AJ124" s="283" t="s">
        <v>366</v>
      </c>
      <c r="AK124" s="283" t="s">
        <v>497</v>
      </c>
      <c r="AL124" s="283" t="s">
        <v>368</v>
      </c>
      <c r="AM124" s="283" t="s">
        <v>368</v>
      </c>
      <c r="AN124" s="283" t="s">
        <v>368</v>
      </c>
      <c r="AO124" s="283" t="s">
        <v>368</v>
      </c>
      <c r="AP124" s="283" t="s">
        <v>979</v>
      </c>
      <c r="AQ124" s="283" t="s">
        <v>368</v>
      </c>
      <c r="AR124" s="283" t="s">
        <v>368</v>
      </c>
      <c r="AS124" s="283" t="s">
        <v>368</v>
      </c>
      <c r="AT124" s="283" t="s">
        <v>422</v>
      </c>
      <c r="AU124" s="283" t="s">
        <v>368</v>
      </c>
      <c r="AV124" s="283"/>
      <c r="AW124" s="283" t="s">
        <v>947</v>
      </c>
      <c r="AX124" s="283" t="str">
        <f>VLOOKUP(CONCATENATE("xx",A124),'[1]WCL-PCD-NP GPIO'!$B$8:$AQ$217,42,FALSE)</f>
        <v>GP-In/Native F11</v>
      </c>
      <c r="AY124" s="283" t="b">
        <f t="shared" si="1"/>
        <v>1</v>
      </c>
      <c r="AZ124" s="283"/>
      <c r="BA124" s="283"/>
      <c r="BB124" s="283"/>
      <c r="BC124" s="283"/>
      <c r="BD124" s="283" t="s">
        <v>370</v>
      </c>
      <c r="BE124" s="283"/>
      <c r="BF124" s="283"/>
      <c r="BG124" s="283"/>
      <c r="BH124" s="283"/>
    </row>
    <row r="125" spans="1:60">
      <c r="A125" s="270" t="s">
        <v>980</v>
      </c>
      <c r="B125" s="271" t="s">
        <v>896</v>
      </c>
      <c r="C125" s="272" t="s">
        <v>897</v>
      </c>
      <c r="D125" s="270" t="s">
        <v>981</v>
      </c>
      <c r="E125" s="329"/>
      <c r="F125" s="273"/>
      <c r="G125" s="273"/>
      <c r="H125" s="276" t="s">
        <v>982</v>
      </c>
      <c r="I125" s="277"/>
      <c r="J125" s="277" t="s">
        <v>983</v>
      </c>
      <c r="K125" s="277"/>
      <c r="L125" s="336"/>
      <c r="M125" s="279"/>
      <c r="N125" s="277"/>
      <c r="O125" s="277"/>
      <c r="P125" s="277"/>
      <c r="Q125" s="327"/>
      <c r="R125" s="277"/>
      <c r="S125" s="277"/>
      <c r="T125" s="277"/>
      <c r="U125" s="277"/>
      <c r="V125" s="277" t="s">
        <v>196</v>
      </c>
      <c r="W125" s="331" t="s">
        <v>2171</v>
      </c>
      <c r="X125" s="277"/>
      <c r="Y125" s="279"/>
      <c r="Z125" s="279"/>
      <c r="AA125" s="271" t="s">
        <v>966</v>
      </c>
      <c r="AB125" s="283" t="s">
        <v>368</v>
      </c>
      <c r="AC125" s="283" t="s">
        <v>368</v>
      </c>
      <c r="AD125" s="283" t="s">
        <v>368</v>
      </c>
      <c r="AE125" s="283" t="s">
        <v>368</v>
      </c>
      <c r="AF125" s="283" t="s">
        <v>368</v>
      </c>
      <c r="AG125" s="283" t="s">
        <v>368</v>
      </c>
      <c r="AH125" s="283" t="s">
        <v>951</v>
      </c>
      <c r="AI125" s="283" t="s">
        <v>365</v>
      </c>
      <c r="AJ125" s="283" t="s">
        <v>366</v>
      </c>
      <c r="AK125" s="283" t="s">
        <v>497</v>
      </c>
      <c r="AL125" s="334" t="s">
        <v>446</v>
      </c>
      <c r="AM125" s="334" t="s">
        <v>368</v>
      </c>
      <c r="AN125" s="334" t="s">
        <v>1528</v>
      </c>
      <c r="AO125" s="283" t="s">
        <v>368</v>
      </c>
      <c r="AP125" s="283" t="s">
        <v>867</v>
      </c>
      <c r="AQ125" s="334" t="s">
        <v>597</v>
      </c>
      <c r="AR125" s="334" t="s">
        <v>450</v>
      </c>
      <c r="AS125" s="283" t="s">
        <v>368</v>
      </c>
      <c r="AT125" s="283" t="s">
        <v>422</v>
      </c>
      <c r="AU125" s="283" t="s">
        <v>368</v>
      </c>
      <c r="AV125" s="283"/>
      <c r="AW125" s="283" t="s">
        <v>947</v>
      </c>
      <c r="AX125" s="283" t="str">
        <f>VLOOKUP(CONCATENATE("xx",A125),'[1]WCL-PCD-NP GPIO'!$B$8:$AQ$217,42,FALSE)</f>
        <v>GP-In/Native F11</v>
      </c>
      <c r="AY125" s="283" t="b">
        <f t="shared" si="1"/>
        <v>1</v>
      </c>
      <c r="AZ125" s="283"/>
      <c r="BA125" s="283"/>
      <c r="BB125" s="283"/>
      <c r="BC125" s="283"/>
      <c r="BD125" s="283" t="s">
        <v>370</v>
      </c>
      <c r="BE125" s="283"/>
      <c r="BF125" s="283"/>
      <c r="BG125" s="283"/>
      <c r="BH125" s="283"/>
    </row>
    <row r="126" spans="1:60">
      <c r="A126" s="270" t="s">
        <v>984</v>
      </c>
      <c r="B126" s="271" t="s">
        <v>896</v>
      </c>
      <c r="C126" s="272" t="s">
        <v>897</v>
      </c>
      <c r="D126" s="270" t="s">
        <v>985</v>
      </c>
      <c r="E126" s="329"/>
      <c r="F126" s="273"/>
      <c r="G126" s="273"/>
      <c r="H126" s="276" t="s">
        <v>695</v>
      </c>
      <c r="I126" s="277" t="s">
        <v>468</v>
      </c>
      <c r="J126" s="277" t="s">
        <v>986</v>
      </c>
      <c r="K126" s="277"/>
      <c r="L126" s="278"/>
      <c r="M126" s="279"/>
      <c r="N126" s="277"/>
      <c r="O126" s="277"/>
      <c r="P126" s="277"/>
      <c r="Q126" s="327"/>
      <c r="R126" s="277"/>
      <c r="S126" s="277"/>
      <c r="T126" s="277"/>
      <c r="U126" s="277"/>
      <c r="V126" s="277"/>
      <c r="W126" s="328"/>
      <c r="X126" s="277"/>
      <c r="Y126" s="279"/>
      <c r="Z126" s="279"/>
      <c r="AA126" s="271" t="s">
        <v>906</v>
      </c>
      <c r="AB126" s="283" t="s">
        <v>368</v>
      </c>
      <c r="AC126" s="283" t="s">
        <v>368</v>
      </c>
      <c r="AD126" s="283" t="s">
        <v>368</v>
      </c>
      <c r="AE126" s="283" t="s">
        <v>368</v>
      </c>
      <c r="AF126" s="283" t="s">
        <v>368</v>
      </c>
      <c r="AG126" s="283" t="s">
        <v>368</v>
      </c>
      <c r="AH126" s="283" t="s">
        <v>987</v>
      </c>
      <c r="AI126" s="283" t="s">
        <v>365</v>
      </c>
      <c r="AJ126" s="283" t="s">
        <v>418</v>
      </c>
      <c r="AK126" s="283" t="s">
        <v>41</v>
      </c>
      <c r="AL126" s="283" t="s">
        <v>419</v>
      </c>
      <c r="AM126" s="283" t="s">
        <v>420</v>
      </c>
      <c r="AN126" s="283" t="s">
        <v>368</v>
      </c>
      <c r="AO126" s="283" t="s">
        <v>368</v>
      </c>
      <c r="AP126" s="283" t="s">
        <v>872</v>
      </c>
      <c r="AQ126" s="283" t="s">
        <v>368</v>
      </c>
      <c r="AR126" s="283" t="s">
        <v>368</v>
      </c>
      <c r="AS126" s="283" t="s">
        <v>368</v>
      </c>
      <c r="AT126" s="283" t="s">
        <v>422</v>
      </c>
      <c r="AU126" s="283" t="s">
        <v>368</v>
      </c>
      <c r="AV126" s="283"/>
      <c r="AW126" s="283" t="s">
        <v>367</v>
      </c>
      <c r="AX126" s="283" t="str">
        <f>VLOOKUP(CONCATENATE("xx",A126),'[1]WCL-PCD-NP GPIO'!$B$8:$AQ$217,42,FALSE)</f>
        <v>Native F1</v>
      </c>
      <c r="AY126" s="283" t="b">
        <f t="shared" si="1"/>
        <v>1</v>
      </c>
      <c r="AZ126" s="283"/>
      <c r="BA126" s="283"/>
      <c r="BB126" s="283"/>
      <c r="BC126" s="283"/>
      <c r="BD126" s="283" t="s">
        <v>370</v>
      </c>
      <c r="BE126" s="283"/>
      <c r="BF126" s="283"/>
      <c r="BG126" s="283"/>
      <c r="BH126" s="283"/>
    </row>
    <row r="127" spans="1:60">
      <c r="A127" s="270" t="s">
        <v>988</v>
      </c>
      <c r="B127" s="271" t="s">
        <v>896</v>
      </c>
      <c r="C127" s="272" t="s">
        <v>897</v>
      </c>
      <c r="D127" s="270" t="s">
        <v>989</v>
      </c>
      <c r="E127" s="329"/>
      <c r="F127" s="273"/>
      <c r="G127" s="273"/>
      <c r="H127" s="276" t="s">
        <v>695</v>
      </c>
      <c r="I127" s="277" t="s">
        <v>990</v>
      </c>
      <c r="J127" s="277"/>
      <c r="K127" s="277"/>
      <c r="L127" s="278"/>
      <c r="M127" s="279"/>
      <c r="N127" s="277"/>
      <c r="O127" s="277"/>
      <c r="P127" s="277"/>
      <c r="Q127" s="327"/>
      <c r="R127" s="277"/>
      <c r="S127" s="277"/>
      <c r="T127" s="277"/>
      <c r="U127" s="277"/>
      <c r="V127" s="277"/>
      <c r="W127" s="328"/>
      <c r="X127" s="277"/>
      <c r="Y127" s="279"/>
      <c r="Z127" s="279"/>
      <c r="AA127" s="271" t="s">
        <v>906</v>
      </c>
      <c r="AB127" s="283" t="s">
        <v>368</v>
      </c>
      <c r="AC127" s="283" t="s">
        <v>368</v>
      </c>
      <c r="AD127" s="283" t="s">
        <v>368</v>
      </c>
      <c r="AE127" s="283" t="s">
        <v>368</v>
      </c>
      <c r="AF127" s="283" t="s">
        <v>368</v>
      </c>
      <c r="AG127" s="283" t="s">
        <v>368</v>
      </c>
      <c r="AH127" s="283" t="s">
        <v>745</v>
      </c>
      <c r="AI127" s="283" t="s">
        <v>365</v>
      </c>
      <c r="AJ127" s="283" t="s">
        <v>418</v>
      </c>
      <c r="AK127" s="283" t="s">
        <v>41</v>
      </c>
      <c r="AL127" s="283" t="s">
        <v>446</v>
      </c>
      <c r="AM127" s="283" t="s">
        <v>368</v>
      </c>
      <c r="AN127" s="283" t="s">
        <v>368</v>
      </c>
      <c r="AO127" s="283" t="s">
        <v>368</v>
      </c>
      <c r="AP127" s="283" t="s">
        <v>875</v>
      </c>
      <c r="AQ127" s="283" t="s">
        <v>368</v>
      </c>
      <c r="AR127" s="283" t="s">
        <v>368</v>
      </c>
      <c r="AS127" s="283" t="s">
        <v>368</v>
      </c>
      <c r="AT127" s="283" t="s">
        <v>422</v>
      </c>
      <c r="AU127" s="283" t="s">
        <v>368</v>
      </c>
      <c r="AV127" s="283"/>
      <c r="AW127" s="283" t="s">
        <v>367</v>
      </c>
      <c r="AX127" s="283" t="str">
        <f>VLOOKUP(CONCATENATE("xx",A127),'[1]WCL-PCD-NP GPIO'!$B$8:$AQ$217,42,FALSE)</f>
        <v>Native F1</v>
      </c>
      <c r="AY127" s="283" t="b">
        <f t="shared" si="1"/>
        <v>1</v>
      </c>
      <c r="AZ127" s="283"/>
      <c r="BA127" s="283"/>
      <c r="BB127" s="283"/>
      <c r="BC127" s="283"/>
      <c r="BD127" s="283" t="s">
        <v>370</v>
      </c>
      <c r="BE127" s="283"/>
      <c r="BF127" s="283"/>
      <c r="BG127" s="283"/>
      <c r="BH127" s="283"/>
    </row>
    <row r="128" spans="1:60">
      <c r="A128" s="270" t="s">
        <v>991</v>
      </c>
      <c r="B128" s="271" t="s">
        <v>896</v>
      </c>
      <c r="C128" s="272" t="s">
        <v>897</v>
      </c>
      <c r="D128" s="270" t="s">
        <v>992</v>
      </c>
      <c r="E128" s="329"/>
      <c r="F128" s="273"/>
      <c r="G128" s="273"/>
      <c r="H128" s="276" t="s">
        <v>993</v>
      </c>
      <c r="I128" s="277"/>
      <c r="J128" s="277"/>
      <c r="K128" s="277"/>
      <c r="L128" s="278"/>
      <c r="M128" s="279"/>
      <c r="N128" s="277"/>
      <c r="O128" s="277"/>
      <c r="P128" s="277"/>
      <c r="Q128" s="327"/>
      <c r="R128" s="277"/>
      <c r="S128" s="277"/>
      <c r="T128" s="277"/>
      <c r="U128" s="277"/>
      <c r="V128" s="277"/>
      <c r="W128" s="328"/>
      <c r="X128" s="277"/>
      <c r="Y128" s="279"/>
      <c r="Z128" s="279"/>
      <c r="AA128" s="271" t="s">
        <v>906</v>
      </c>
      <c r="AB128" s="283" t="s">
        <v>368</v>
      </c>
      <c r="AC128" s="283" t="s">
        <v>368</v>
      </c>
      <c r="AD128" s="283" t="s">
        <v>368</v>
      </c>
      <c r="AE128" s="283" t="s">
        <v>368</v>
      </c>
      <c r="AF128" s="283" t="s">
        <v>368</v>
      </c>
      <c r="AG128" s="283" t="s">
        <v>368</v>
      </c>
      <c r="AH128" s="283" t="s">
        <v>483</v>
      </c>
      <c r="AI128" s="283" t="s">
        <v>365</v>
      </c>
      <c r="AJ128" s="283" t="s">
        <v>366</v>
      </c>
      <c r="AK128" s="283" t="s">
        <v>367</v>
      </c>
      <c r="AL128" s="283" t="s">
        <v>368</v>
      </c>
      <c r="AM128" s="283" t="s">
        <v>368</v>
      </c>
      <c r="AN128" s="283" t="s">
        <v>368</v>
      </c>
      <c r="AO128" s="283" t="s">
        <v>368</v>
      </c>
      <c r="AP128" s="283" t="s">
        <v>882</v>
      </c>
      <c r="AQ128" s="283" t="s">
        <v>368</v>
      </c>
      <c r="AR128" s="283" t="s">
        <v>368</v>
      </c>
      <c r="AS128" s="283" t="s">
        <v>368</v>
      </c>
      <c r="AT128" s="283" t="s">
        <v>422</v>
      </c>
      <c r="AU128" s="283" t="s">
        <v>368</v>
      </c>
      <c r="AV128" s="283"/>
      <c r="AW128" s="283" t="s">
        <v>413</v>
      </c>
      <c r="AX128" s="283" t="str">
        <f>VLOOKUP(CONCATENATE("xx",A128),'[1]WCL-PCD-NP GPIO'!$B$8:$AQ$217,42,FALSE)</f>
        <v>GP-In</v>
      </c>
      <c r="AY128" s="283" t="b">
        <f t="shared" si="1"/>
        <v>1</v>
      </c>
      <c r="AZ128" s="283"/>
      <c r="BA128" s="283"/>
      <c r="BB128" s="283"/>
      <c r="BC128" s="283"/>
      <c r="BD128" s="283" t="s">
        <v>370</v>
      </c>
      <c r="BE128" s="283"/>
      <c r="BF128" s="283"/>
      <c r="BG128" s="283"/>
      <c r="BH128" s="283"/>
    </row>
    <row r="129" spans="1:60" ht="15" thickBot="1">
      <c r="A129" s="341" t="s">
        <v>994</v>
      </c>
      <c r="B129" s="339" t="s">
        <v>896</v>
      </c>
      <c r="C129" s="340" t="s">
        <v>897</v>
      </c>
      <c r="D129" s="341" t="s">
        <v>995</v>
      </c>
      <c r="E129" s="329"/>
      <c r="F129" s="273"/>
      <c r="G129" s="273"/>
      <c r="H129" s="359" t="s">
        <v>996</v>
      </c>
      <c r="I129" s="360"/>
      <c r="J129" s="360" t="s">
        <v>997</v>
      </c>
      <c r="K129" s="360"/>
      <c r="L129" s="380"/>
      <c r="M129" s="279"/>
      <c r="N129" s="277"/>
      <c r="O129" s="277"/>
      <c r="P129" s="277"/>
      <c r="Q129" s="327"/>
      <c r="R129" s="277"/>
      <c r="S129" s="277"/>
      <c r="T129" s="277"/>
      <c r="U129" s="277"/>
      <c r="V129" s="277"/>
      <c r="W129" s="328"/>
      <c r="X129" s="277"/>
      <c r="Y129" s="279"/>
      <c r="Z129" s="279"/>
      <c r="AA129" s="271" t="s">
        <v>906</v>
      </c>
      <c r="AB129" s="283" t="s">
        <v>368</v>
      </c>
      <c r="AC129" s="283" t="s">
        <v>368</v>
      </c>
      <c r="AD129" s="283" t="s">
        <v>368</v>
      </c>
      <c r="AE129" s="283" t="s">
        <v>368</v>
      </c>
      <c r="AF129" s="283" t="s">
        <v>368</v>
      </c>
      <c r="AG129" s="283" t="s">
        <v>368</v>
      </c>
      <c r="AH129" s="283" t="s">
        <v>998</v>
      </c>
      <c r="AI129" s="283" t="s">
        <v>365</v>
      </c>
      <c r="AJ129" s="283" t="s">
        <v>366</v>
      </c>
      <c r="AK129" s="283" t="s">
        <v>497</v>
      </c>
      <c r="AL129" s="283" t="s">
        <v>368</v>
      </c>
      <c r="AM129" s="283" t="s">
        <v>368</v>
      </c>
      <c r="AN129" s="283" t="s">
        <v>368</v>
      </c>
      <c r="AO129" s="283" t="s">
        <v>368</v>
      </c>
      <c r="AP129" s="283" t="s">
        <v>885</v>
      </c>
      <c r="AQ129" s="283" t="s">
        <v>368</v>
      </c>
      <c r="AR129" s="283" t="s">
        <v>368</v>
      </c>
      <c r="AS129" s="283" t="s">
        <v>368</v>
      </c>
      <c r="AT129" s="283" t="s">
        <v>422</v>
      </c>
      <c r="AU129" s="283" t="s">
        <v>368</v>
      </c>
      <c r="AV129" s="283"/>
      <c r="AW129" s="283" t="s">
        <v>947</v>
      </c>
      <c r="AX129" s="283" t="str">
        <f>VLOOKUP(CONCATENATE("xx",A129),'[1]WCL-PCD-NP GPIO'!$B$8:$AQ$217,42,FALSE)</f>
        <v>GP-In/Native F11</v>
      </c>
      <c r="AY129" s="283" t="b">
        <f t="shared" si="1"/>
        <v>1</v>
      </c>
      <c r="AZ129" s="283"/>
      <c r="BA129" s="283"/>
      <c r="BB129" s="283"/>
      <c r="BC129" s="283"/>
      <c r="BD129" s="283" t="s">
        <v>370</v>
      </c>
      <c r="BE129" s="283"/>
      <c r="BF129" s="283"/>
      <c r="BG129" s="283"/>
      <c r="BH129" s="283"/>
    </row>
    <row r="130" spans="1:60">
      <c r="A130" s="319" t="s">
        <v>999</v>
      </c>
      <c r="B130" s="320" t="s">
        <v>1000</v>
      </c>
      <c r="C130" s="366" t="s">
        <v>897</v>
      </c>
      <c r="D130" s="319" t="s">
        <v>1001</v>
      </c>
      <c r="E130" s="329"/>
      <c r="F130" s="273"/>
      <c r="G130" s="273"/>
      <c r="H130" s="323" t="s">
        <v>1002</v>
      </c>
      <c r="I130" s="324"/>
      <c r="J130" s="324"/>
      <c r="K130" s="324"/>
      <c r="L130" s="325"/>
      <c r="M130" s="279"/>
      <c r="N130" s="277"/>
      <c r="O130" s="277"/>
      <c r="P130" s="277"/>
      <c r="Q130" s="327"/>
      <c r="R130" s="277"/>
      <c r="S130" s="277"/>
      <c r="T130" s="277"/>
      <c r="U130" s="277"/>
      <c r="V130" s="277"/>
      <c r="W130" s="328"/>
      <c r="X130" s="277"/>
      <c r="Y130" s="279"/>
      <c r="Z130" s="279"/>
      <c r="AA130" s="271" t="s">
        <v>1003</v>
      </c>
      <c r="AB130" s="283" t="s">
        <v>368</v>
      </c>
      <c r="AC130" s="283" t="s">
        <v>368</v>
      </c>
      <c r="AD130" s="283" t="s">
        <v>368</v>
      </c>
      <c r="AE130" s="283" t="s">
        <v>368</v>
      </c>
      <c r="AF130" s="283" t="s">
        <v>368</v>
      </c>
      <c r="AG130" s="283" t="s">
        <v>368</v>
      </c>
      <c r="AH130" s="283" t="s">
        <v>440</v>
      </c>
      <c r="AI130" s="283" t="s">
        <v>365</v>
      </c>
      <c r="AJ130" s="283" t="s">
        <v>366</v>
      </c>
      <c r="AK130" s="283" t="s">
        <v>367</v>
      </c>
      <c r="AL130" s="283" t="s">
        <v>368</v>
      </c>
      <c r="AM130" s="283" t="s">
        <v>368</v>
      </c>
      <c r="AN130" s="283" t="s">
        <v>368</v>
      </c>
      <c r="AO130" s="283" t="s">
        <v>368</v>
      </c>
      <c r="AP130" s="283" t="s">
        <v>484</v>
      </c>
      <c r="AQ130" s="283" t="s">
        <v>368</v>
      </c>
      <c r="AR130" s="283" t="s">
        <v>368</v>
      </c>
      <c r="AS130" s="283" t="s">
        <v>368</v>
      </c>
      <c r="AT130" s="283" t="s">
        <v>422</v>
      </c>
      <c r="AU130" s="283" t="s">
        <v>368</v>
      </c>
      <c r="AV130" s="283"/>
      <c r="AW130" s="283" t="s">
        <v>367</v>
      </c>
      <c r="AX130" s="283" t="str">
        <f>VLOOKUP(CONCATENATE("xx",A130),'[1]WCL-PCD-NP GPIO'!$B$8:$AQ$217,42,FALSE)</f>
        <v>Native F1</v>
      </c>
      <c r="AY130" s="283" t="b">
        <f t="shared" si="1"/>
        <v>1</v>
      </c>
      <c r="AZ130" s="283"/>
      <c r="BA130" s="283"/>
      <c r="BB130" s="283"/>
      <c r="BC130" s="283"/>
      <c r="BD130" s="283" t="s">
        <v>370</v>
      </c>
      <c r="BE130" s="283"/>
      <c r="BF130" s="283"/>
      <c r="BG130" s="283"/>
      <c r="BH130" s="283"/>
    </row>
    <row r="131" spans="1:60">
      <c r="A131" s="270" t="s">
        <v>1004</v>
      </c>
      <c r="B131" s="271" t="s">
        <v>1000</v>
      </c>
      <c r="C131" s="272" t="s">
        <v>897</v>
      </c>
      <c r="D131" s="270" t="s">
        <v>1005</v>
      </c>
      <c r="E131" s="329"/>
      <c r="F131" s="273"/>
      <c r="G131" s="273"/>
      <c r="H131" s="276" t="s">
        <v>1006</v>
      </c>
      <c r="I131" s="277"/>
      <c r="J131" s="277"/>
      <c r="K131" s="277"/>
      <c r="L131" s="278"/>
      <c r="M131" s="279"/>
      <c r="N131" s="277"/>
      <c r="O131" s="277"/>
      <c r="P131" s="277"/>
      <c r="Q131" s="327"/>
      <c r="R131" s="277"/>
      <c r="S131" s="277"/>
      <c r="T131" s="277"/>
      <c r="U131" s="277"/>
      <c r="V131" s="277"/>
      <c r="W131" s="328"/>
      <c r="X131" s="277"/>
      <c r="Y131" s="279"/>
      <c r="Z131" s="279"/>
      <c r="AA131" s="271" t="s">
        <v>1003</v>
      </c>
      <c r="AB131" s="283" t="s">
        <v>368</v>
      </c>
      <c r="AC131" s="283" t="s">
        <v>368</v>
      </c>
      <c r="AD131" s="283" t="s">
        <v>368</v>
      </c>
      <c r="AE131" s="283" t="s">
        <v>368</v>
      </c>
      <c r="AF131" s="283" t="s">
        <v>368</v>
      </c>
      <c r="AG131" s="283" t="s">
        <v>368</v>
      </c>
      <c r="AH131" s="283" t="s">
        <v>440</v>
      </c>
      <c r="AI131" s="283" t="s">
        <v>365</v>
      </c>
      <c r="AJ131" s="283" t="s">
        <v>366</v>
      </c>
      <c r="AK131" s="283" t="s">
        <v>367</v>
      </c>
      <c r="AL131" s="283" t="s">
        <v>368</v>
      </c>
      <c r="AM131" s="283" t="s">
        <v>368</v>
      </c>
      <c r="AN131" s="283" t="s">
        <v>368</v>
      </c>
      <c r="AO131" s="283" t="s">
        <v>368</v>
      </c>
      <c r="AP131" s="283" t="s">
        <v>488</v>
      </c>
      <c r="AQ131" s="283" t="s">
        <v>368</v>
      </c>
      <c r="AR131" s="283" t="s">
        <v>368</v>
      </c>
      <c r="AS131" s="283" t="s">
        <v>368</v>
      </c>
      <c r="AT131" s="283" t="s">
        <v>422</v>
      </c>
      <c r="AU131" s="283" t="s">
        <v>368</v>
      </c>
      <c r="AV131" s="283"/>
      <c r="AW131" s="283" t="s">
        <v>367</v>
      </c>
      <c r="AX131" s="283" t="str">
        <f>VLOOKUP(CONCATENATE("xx",A131),'[1]WCL-PCD-NP GPIO'!$B$8:$AQ$217,42,FALSE)</f>
        <v>Native F1</v>
      </c>
      <c r="AY131" s="283" t="b">
        <f t="shared" si="1"/>
        <v>1</v>
      </c>
      <c r="AZ131" s="283"/>
      <c r="BA131" s="283"/>
      <c r="BB131" s="283"/>
      <c r="BC131" s="283"/>
      <c r="BD131" s="283" t="s">
        <v>370</v>
      </c>
      <c r="BE131" s="283"/>
      <c r="BF131" s="283"/>
      <c r="BG131" s="283"/>
      <c r="BH131" s="283"/>
    </row>
    <row r="132" spans="1:60">
      <c r="A132" s="270" t="s">
        <v>1007</v>
      </c>
      <c r="B132" s="271" t="s">
        <v>1000</v>
      </c>
      <c r="C132" s="272" t="s">
        <v>897</v>
      </c>
      <c r="D132" s="353" t="s">
        <v>1008</v>
      </c>
      <c r="E132" s="354" t="s">
        <v>510</v>
      </c>
      <c r="F132" s="356"/>
      <c r="G132" s="356"/>
      <c r="H132" s="276" t="s">
        <v>1009</v>
      </c>
      <c r="I132" s="277"/>
      <c r="J132" s="277"/>
      <c r="K132" s="277"/>
      <c r="L132" s="278"/>
      <c r="M132" s="279"/>
      <c r="N132" s="277"/>
      <c r="O132" s="277"/>
      <c r="P132" s="277"/>
      <c r="Q132" s="327"/>
      <c r="R132" s="277"/>
      <c r="S132" s="277"/>
      <c r="T132" s="277"/>
      <c r="U132" s="277"/>
      <c r="V132" s="277"/>
      <c r="W132" s="328"/>
      <c r="X132" s="277"/>
      <c r="Y132" s="279"/>
      <c r="Z132" s="279"/>
      <c r="AA132" s="271" t="s">
        <v>1003</v>
      </c>
      <c r="AB132" s="283" t="s">
        <v>368</v>
      </c>
      <c r="AC132" s="283" t="s">
        <v>368</v>
      </c>
      <c r="AD132" s="283" t="s">
        <v>368</v>
      </c>
      <c r="AE132" s="283" t="s">
        <v>368</v>
      </c>
      <c r="AF132" s="283" t="s">
        <v>368</v>
      </c>
      <c r="AG132" s="283" t="s">
        <v>368</v>
      </c>
      <c r="AH132" s="283" t="s">
        <v>440</v>
      </c>
      <c r="AI132" s="283" t="s">
        <v>365</v>
      </c>
      <c r="AJ132" s="283" t="s">
        <v>366</v>
      </c>
      <c r="AK132" s="283" t="s">
        <v>367</v>
      </c>
      <c r="AL132" s="283" t="s">
        <v>368</v>
      </c>
      <c r="AM132" s="283" t="s">
        <v>368</v>
      </c>
      <c r="AN132" s="283" t="s">
        <v>368</v>
      </c>
      <c r="AO132" s="283" t="s">
        <v>368</v>
      </c>
      <c r="AP132" s="283" t="s">
        <v>498</v>
      </c>
      <c r="AQ132" s="283" t="s">
        <v>368</v>
      </c>
      <c r="AR132" s="283" t="s">
        <v>368</v>
      </c>
      <c r="AS132" s="283" t="s">
        <v>368</v>
      </c>
      <c r="AT132" s="283" t="s">
        <v>422</v>
      </c>
      <c r="AU132" s="283" t="s">
        <v>368</v>
      </c>
      <c r="AV132" s="283"/>
      <c r="AW132" s="283" t="s">
        <v>367</v>
      </c>
      <c r="AX132" s="283" t="str">
        <f>VLOOKUP(CONCATENATE("xx",A132),'[1]WCL-PCD-NP GPIO'!$B$8:$AQ$217,42,FALSE)</f>
        <v>Native F1</v>
      </c>
      <c r="AY132" s="283" t="b">
        <f t="shared" si="1"/>
        <v>1</v>
      </c>
      <c r="AZ132" s="283"/>
      <c r="BA132" s="283"/>
      <c r="BB132" s="283"/>
      <c r="BC132" s="283"/>
      <c r="BD132" s="283" t="s">
        <v>370</v>
      </c>
      <c r="BE132" s="283"/>
      <c r="BF132" s="283"/>
      <c r="BG132" s="283"/>
      <c r="BH132" s="283"/>
    </row>
    <row r="133" spans="1:60">
      <c r="A133" s="270" t="s">
        <v>1010</v>
      </c>
      <c r="B133" s="271" t="s">
        <v>1000</v>
      </c>
      <c r="C133" s="272" t="s">
        <v>897</v>
      </c>
      <c r="D133" s="270" t="s">
        <v>1011</v>
      </c>
      <c r="E133" s="329"/>
      <c r="F133" s="273"/>
      <c r="G133" s="273"/>
      <c r="H133" s="276" t="s">
        <v>1012</v>
      </c>
      <c r="I133" s="277"/>
      <c r="J133" s="277"/>
      <c r="K133" s="277"/>
      <c r="L133" s="278"/>
      <c r="M133" s="279"/>
      <c r="N133" s="277"/>
      <c r="O133" s="277"/>
      <c r="P133" s="277"/>
      <c r="Q133" s="327"/>
      <c r="R133" s="277"/>
      <c r="S133" s="277"/>
      <c r="T133" s="277"/>
      <c r="U133" s="277"/>
      <c r="V133" s="277"/>
      <c r="W133" s="328"/>
      <c r="X133" s="277"/>
      <c r="Y133" s="279"/>
      <c r="Z133" s="279"/>
      <c r="AA133" s="271" t="s">
        <v>1003</v>
      </c>
      <c r="AB133" s="283" t="s">
        <v>368</v>
      </c>
      <c r="AC133" s="283" t="s">
        <v>368</v>
      </c>
      <c r="AD133" s="283" t="s">
        <v>368</v>
      </c>
      <c r="AE133" s="283" t="s">
        <v>368</v>
      </c>
      <c r="AF133" s="283" t="s">
        <v>368</v>
      </c>
      <c r="AG133" s="283" t="s">
        <v>368</v>
      </c>
      <c r="AH133" s="283" t="s">
        <v>440</v>
      </c>
      <c r="AI133" s="283" t="s">
        <v>365</v>
      </c>
      <c r="AJ133" s="283" t="s">
        <v>366</v>
      </c>
      <c r="AK133" s="283" t="s">
        <v>367</v>
      </c>
      <c r="AL133" s="283" t="s">
        <v>368</v>
      </c>
      <c r="AM133" s="283" t="s">
        <v>368</v>
      </c>
      <c r="AN133" s="283" t="s">
        <v>368</v>
      </c>
      <c r="AO133" s="283" t="s">
        <v>368</v>
      </c>
      <c r="AP133" s="283" t="s">
        <v>507</v>
      </c>
      <c r="AQ133" s="283" t="s">
        <v>368</v>
      </c>
      <c r="AR133" s="283" t="s">
        <v>368</v>
      </c>
      <c r="AS133" s="283" t="s">
        <v>368</v>
      </c>
      <c r="AT133" s="283" t="s">
        <v>422</v>
      </c>
      <c r="AU133" s="283" t="s">
        <v>368</v>
      </c>
      <c r="AV133" s="283"/>
      <c r="AW133" s="283" t="s">
        <v>367</v>
      </c>
      <c r="AX133" s="283" t="str">
        <f>VLOOKUP(CONCATENATE("xx",A133),'[1]WCL-PCD-NP GPIO'!$B$8:$AQ$217,42,FALSE)</f>
        <v>Native F1</v>
      </c>
      <c r="AY133" s="283" t="b">
        <f t="shared" si="1"/>
        <v>1</v>
      </c>
      <c r="AZ133" s="283"/>
      <c r="BA133" s="283"/>
      <c r="BB133" s="283"/>
      <c r="BC133" s="283"/>
      <c r="BD133" s="283" t="s">
        <v>370</v>
      </c>
      <c r="BE133" s="283"/>
      <c r="BF133" s="283"/>
      <c r="BG133" s="283"/>
      <c r="BH133" s="283"/>
    </row>
    <row r="134" spans="1:60">
      <c r="A134" s="270" t="s">
        <v>1013</v>
      </c>
      <c r="B134" s="271" t="s">
        <v>1000</v>
      </c>
      <c r="C134" s="272" t="s">
        <v>897</v>
      </c>
      <c r="D134" s="270" t="s">
        <v>1014</v>
      </c>
      <c r="E134" s="329"/>
      <c r="F134" s="273"/>
      <c r="G134" s="273"/>
      <c r="H134" s="276" t="s">
        <v>1015</v>
      </c>
      <c r="I134" s="277"/>
      <c r="J134" s="277"/>
      <c r="K134" s="277"/>
      <c r="L134" s="278"/>
      <c r="M134" s="279"/>
      <c r="N134" s="277"/>
      <c r="O134" s="277"/>
      <c r="P134" s="277"/>
      <c r="Q134" s="327"/>
      <c r="R134" s="277"/>
      <c r="S134" s="277"/>
      <c r="T134" s="277"/>
      <c r="U134" s="277"/>
      <c r="V134" s="277"/>
      <c r="W134" s="328" t="s">
        <v>2172</v>
      </c>
      <c r="X134" s="277"/>
      <c r="Y134" s="279"/>
      <c r="Z134" s="279"/>
      <c r="AA134" s="271" t="s">
        <v>1003</v>
      </c>
      <c r="AB134" s="283" t="s">
        <v>368</v>
      </c>
      <c r="AC134" s="283" t="s">
        <v>368</v>
      </c>
      <c r="AD134" s="283" t="s">
        <v>368</v>
      </c>
      <c r="AE134" s="283" t="s">
        <v>368</v>
      </c>
      <c r="AF134" s="283" t="s">
        <v>368</v>
      </c>
      <c r="AG134" s="283" t="s">
        <v>368</v>
      </c>
      <c r="AH134" s="283" t="s">
        <v>440</v>
      </c>
      <c r="AI134" s="283" t="s">
        <v>365</v>
      </c>
      <c r="AJ134" s="283" t="s">
        <v>366</v>
      </c>
      <c r="AK134" s="283" t="s">
        <v>367</v>
      </c>
      <c r="AL134" s="283" t="s">
        <v>368</v>
      </c>
      <c r="AM134" s="283" t="s">
        <v>368</v>
      </c>
      <c r="AN134" s="283" t="s">
        <v>368</v>
      </c>
      <c r="AO134" s="283" t="s">
        <v>368</v>
      </c>
      <c r="AP134" s="283" t="s">
        <v>517</v>
      </c>
      <c r="AQ134" s="283" t="s">
        <v>368</v>
      </c>
      <c r="AR134" s="283" t="s">
        <v>368</v>
      </c>
      <c r="AS134" s="283" t="s">
        <v>368</v>
      </c>
      <c r="AT134" s="283" t="s">
        <v>422</v>
      </c>
      <c r="AU134" s="283" t="s">
        <v>368</v>
      </c>
      <c r="AV134" s="283"/>
      <c r="AW134" s="283" t="s">
        <v>367</v>
      </c>
      <c r="AX134" s="283" t="str">
        <f>VLOOKUP(CONCATENATE("xx",A134),'[1]WCL-PCD-NP GPIO'!$B$8:$AQ$217,42,FALSE)</f>
        <v>Native F1</v>
      </c>
      <c r="AY134" s="283" t="b">
        <f t="shared" si="1"/>
        <v>1</v>
      </c>
      <c r="AZ134" s="283"/>
      <c r="BA134" s="283"/>
      <c r="BB134" s="283"/>
      <c r="BC134" s="283"/>
      <c r="BD134" s="283" t="s">
        <v>370</v>
      </c>
      <c r="BE134" s="283"/>
      <c r="BF134" s="283"/>
      <c r="BG134" s="283"/>
      <c r="BH134" s="283"/>
    </row>
    <row r="135" spans="1:60">
      <c r="A135" s="270" t="s">
        <v>1016</v>
      </c>
      <c r="B135" s="271" t="s">
        <v>1000</v>
      </c>
      <c r="C135" s="272" t="s">
        <v>897</v>
      </c>
      <c r="D135" s="270" t="s">
        <v>1017</v>
      </c>
      <c r="E135" s="329"/>
      <c r="F135" s="273"/>
      <c r="G135" s="273"/>
      <c r="H135" s="276" t="s">
        <v>1018</v>
      </c>
      <c r="I135" s="277"/>
      <c r="J135" s="277"/>
      <c r="K135" s="277"/>
      <c r="L135" s="278"/>
      <c r="M135" s="279"/>
      <c r="N135" s="277"/>
      <c r="O135" s="277"/>
      <c r="P135" s="277"/>
      <c r="Q135" s="327"/>
      <c r="R135" s="277"/>
      <c r="S135" s="277"/>
      <c r="T135" s="277"/>
      <c r="U135" s="277"/>
      <c r="V135" s="277"/>
      <c r="W135" s="328"/>
      <c r="X135" s="277"/>
      <c r="Y135" s="279"/>
      <c r="Z135" s="279"/>
      <c r="AA135" s="271" t="s">
        <v>1003</v>
      </c>
      <c r="AB135" s="283" t="s">
        <v>368</v>
      </c>
      <c r="AC135" s="283" t="s">
        <v>368</v>
      </c>
      <c r="AD135" s="283" t="s">
        <v>368</v>
      </c>
      <c r="AE135" s="283" t="s">
        <v>368</v>
      </c>
      <c r="AF135" s="283" t="s">
        <v>368</v>
      </c>
      <c r="AG135" s="283" t="s">
        <v>368</v>
      </c>
      <c r="AH135" s="283" t="s">
        <v>440</v>
      </c>
      <c r="AI135" s="283" t="s">
        <v>365</v>
      </c>
      <c r="AJ135" s="283" t="s">
        <v>366</v>
      </c>
      <c r="AK135" s="283" t="s">
        <v>497</v>
      </c>
      <c r="AL135" s="283" t="s">
        <v>368</v>
      </c>
      <c r="AM135" s="283" t="s">
        <v>368</v>
      </c>
      <c r="AN135" s="283" t="s">
        <v>368</v>
      </c>
      <c r="AO135" s="283" t="s">
        <v>368</v>
      </c>
      <c r="AP135" s="283" t="s">
        <v>524</v>
      </c>
      <c r="AQ135" s="283" t="s">
        <v>368</v>
      </c>
      <c r="AR135" s="283" t="s">
        <v>368</v>
      </c>
      <c r="AS135" s="283" t="s">
        <v>368</v>
      </c>
      <c r="AT135" s="283" t="s">
        <v>422</v>
      </c>
      <c r="AU135" s="283" t="s">
        <v>368</v>
      </c>
      <c r="AV135" s="283"/>
      <c r="AW135" s="283" t="s">
        <v>497</v>
      </c>
      <c r="AX135" s="283" t="str">
        <f>VLOOKUP(CONCATENATE("xx",A135),'[1]WCL-PCD-NP GPIO'!$B$8:$AQ$217,42,FALSE)</f>
        <v>Native F3</v>
      </c>
      <c r="AY135" s="283" t="b">
        <f t="shared" si="1"/>
        <v>1</v>
      </c>
      <c r="AZ135" s="283"/>
      <c r="BA135" s="283"/>
      <c r="BB135" s="283"/>
      <c r="BC135" s="283"/>
      <c r="BD135" s="283" t="s">
        <v>370</v>
      </c>
      <c r="BE135" s="283"/>
      <c r="BF135" s="283"/>
      <c r="BG135" s="283"/>
      <c r="BH135" s="283"/>
    </row>
    <row r="136" spans="1:60">
      <c r="A136" s="270" t="s">
        <v>1019</v>
      </c>
      <c r="B136" s="271" t="s">
        <v>1000</v>
      </c>
      <c r="C136" s="272" t="s">
        <v>897</v>
      </c>
      <c r="D136" s="270" t="s">
        <v>1020</v>
      </c>
      <c r="E136" s="329"/>
      <c r="F136" s="273"/>
      <c r="G136" s="273"/>
      <c r="H136" s="276" t="s">
        <v>2173</v>
      </c>
      <c r="I136" s="277"/>
      <c r="J136" s="277"/>
      <c r="K136" s="277"/>
      <c r="L136" s="280"/>
      <c r="M136" s="279"/>
      <c r="N136" s="277"/>
      <c r="O136" s="277"/>
      <c r="P136" s="277"/>
      <c r="Q136" s="327"/>
      <c r="R136" s="277"/>
      <c r="S136" s="277"/>
      <c r="T136" s="277"/>
      <c r="U136" s="277"/>
      <c r="V136" s="277"/>
      <c r="W136" s="328"/>
      <c r="X136" s="277"/>
      <c r="Y136" s="279"/>
      <c r="Z136" s="279"/>
      <c r="AA136" s="271" t="s">
        <v>1003</v>
      </c>
      <c r="AB136" s="283" t="s">
        <v>368</v>
      </c>
      <c r="AC136" s="283" t="s">
        <v>368</v>
      </c>
      <c r="AD136" s="283" t="s">
        <v>368</v>
      </c>
      <c r="AE136" s="283" t="s">
        <v>368</v>
      </c>
      <c r="AF136" s="283" t="s">
        <v>368</v>
      </c>
      <c r="AG136" s="283" t="s">
        <v>368</v>
      </c>
      <c r="AH136" s="283" t="s">
        <v>1022</v>
      </c>
      <c r="AI136" s="283" t="s">
        <v>365</v>
      </c>
      <c r="AJ136" s="334" t="s">
        <v>418</v>
      </c>
      <c r="AK136" s="334" t="s">
        <v>41</v>
      </c>
      <c r="AL136" s="334" t="s">
        <v>446</v>
      </c>
      <c r="AM136" s="283" t="s">
        <v>368</v>
      </c>
      <c r="AN136" s="283" t="s">
        <v>368</v>
      </c>
      <c r="AO136" s="283" t="s">
        <v>368</v>
      </c>
      <c r="AP136" s="283" t="s">
        <v>530</v>
      </c>
      <c r="AQ136" s="283" t="s">
        <v>368</v>
      </c>
      <c r="AR136" s="283" t="s">
        <v>368</v>
      </c>
      <c r="AS136" s="283" t="s">
        <v>368</v>
      </c>
      <c r="AT136" s="283" t="s">
        <v>422</v>
      </c>
      <c r="AU136" s="283" t="s">
        <v>368</v>
      </c>
      <c r="AV136" s="283"/>
      <c r="AW136" s="283" t="s">
        <v>413</v>
      </c>
      <c r="AX136" s="283" t="str">
        <f>VLOOKUP(CONCATENATE("xx",A136),'[1]WCL-PCD-NP GPIO'!$B$8:$AQ$217,42,FALSE)</f>
        <v>GP-In</v>
      </c>
      <c r="AY136" s="283" t="b">
        <f t="shared" si="1"/>
        <v>1</v>
      </c>
      <c r="AZ136" s="283"/>
      <c r="BA136" s="283"/>
      <c r="BB136" s="283"/>
      <c r="BC136" s="283"/>
      <c r="BD136" s="283" t="s">
        <v>370</v>
      </c>
      <c r="BE136" s="283"/>
      <c r="BF136" s="283"/>
      <c r="BG136" s="283"/>
      <c r="BH136" s="283"/>
    </row>
    <row r="137" spans="1:60">
      <c r="A137" s="270" t="s">
        <v>1023</v>
      </c>
      <c r="B137" s="271" t="s">
        <v>1000</v>
      </c>
      <c r="C137" s="272" t="s">
        <v>897</v>
      </c>
      <c r="D137" s="270" t="s">
        <v>1025</v>
      </c>
      <c r="E137" s="329"/>
      <c r="F137" s="273"/>
      <c r="G137" s="273"/>
      <c r="H137" s="410" t="s">
        <v>1026</v>
      </c>
      <c r="I137" s="277"/>
      <c r="J137" s="277"/>
      <c r="K137" s="277"/>
      <c r="L137" s="278"/>
      <c r="M137" s="279"/>
      <c r="N137" s="277"/>
      <c r="O137" s="277"/>
      <c r="P137" s="277"/>
      <c r="Q137" s="327"/>
      <c r="R137" s="277"/>
      <c r="S137" s="277"/>
      <c r="T137" s="277"/>
      <c r="U137" s="277"/>
      <c r="V137" s="277"/>
      <c r="W137" s="328"/>
      <c r="X137" s="277"/>
      <c r="Y137" s="279"/>
      <c r="Z137" s="279"/>
      <c r="AA137" s="271" t="s">
        <v>1027</v>
      </c>
      <c r="AB137" s="283" t="s">
        <v>368</v>
      </c>
      <c r="AC137" s="283" t="s">
        <v>368</v>
      </c>
      <c r="AD137" s="283" t="s">
        <v>368</v>
      </c>
      <c r="AE137" s="283" t="s">
        <v>368</v>
      </c>
      <c r="AF137" s="283" t="s">
        <v>368</v>
      </c>
      <c r="AG137" s="283" t="s">
        <v>368</v>
      </c>
      <c r="AH137" s="283" t="s">
        <v>1028</v>
      </c>
      <c r="AI137" s="283" t="s">
        <v>365</v>
      </c>
      <c r="AJ137" s="283" t="s">
        <v>366</v>
      </c>
      <c r="AK137" s="283" t="s">
        <v>462</v>
      </c>
      <c r="AL137" s="283" t="s">
        <v>368</v>
      </c>
      <c r="AM137" s="283" t="s">
        <v>368</v>
      </c>
      <c r="AN137" s="283" t="s">
        <v>368</v>
      </c>
      <c r="AO137" s="283" t="s">
        <v>368</v>
      </c>
      <c r="AP137" s="283" t="s">
        <v>537</v>
      </c>
      <c r="AQ137" s="283" t="s">
        <v>368</v>
      </c>
      <c r="AR137" s="283" t="s">
        <v>368</v>
      </c>
      <c r="AS137" s="283" t="s">
        <v>368</v>
      </c>
      <c r="AT137" s="283" t="s">
        <v>422</v>
      </c>
      <c r="AU137" s="283" t="s">
        <v>368</v>
      </c>
      <c r="AV137" s="283"/>
      <c r="AW137" s="283" t="s">
        <v>367</v>
      </c>
      <c r="AX137" s="283" t="str">
        <f>VLOOKUP(CONCATENATE("xx",A137),'[1]WCL-PCD-NP GPIO'!$B$8:$AQ$217,42,FALSE)</f>
        <v>Native F1</v>
      </c>
      <c r="AY137" s="283" t="b">
        <f t="shared" si="1"/>
        <v>1</v>
      </c>
      <c r="AZ137" s="283"/>
      <c r="BA137" s="283"/>
      <c r="BB137" s="283"/>
      <c r="BC137" s="283"/>
      <c r="BD137" s="283" t="s">
        <v>370</v>
      </c>
      <c r="BE137" s="283"/>
      <c r="BF137" s="283"/>
      <c r="BG137" s="283"/>
      <c r="BH137" s="283"/>
    </row>
    <row r="138" spans="1:60">
      <c r="A138" s="270" t="s">
        <v>1029</v>
      </c>
      <c r="B138" s="271" t="s">
        <v>1000</v>
      </c>
      <c r="C138" s="272" t="s">
        <v>897</v>
      </c>
      <c r="D138" s="270" t="s">
        <v>1030</v>
      </c>
      <c r="E138" s="329"/>
      <c r="F138" s="273"/>
      <c r="G138" s="273"/>
      <c r="H138" s="276" t="s">
        <v>1031</v>
      </c>
      <c r="I138" s="294" t="s">
        <v>1032</v>
      </c>
      <c r="J138" s="277"/>
      <c r="K138" s="277"/>
      <c r="L138" s="278"/>
      <c r="M138" s="279"/>
      <c r="N138" s="280"/>
      <c r="O138" s="280"/>
      <c r="P138" s="280"/>
      <c r="Q138" s="280"/>
      <c r="R138" s="269"/>
      <c r="S138" s="269"/>
      <c r="T138" s="269"/>
      <c r="U138" s="269"/>
      <c r="V138" s="269"/>
      <c r="W138" s="332"/>
      <c r="X138" s="269"/>
      <c r="Y138" s="280"/>
      <c r="Z138" s="280"/>
      <c r="AH138" s="283" t="s">
        <v>1033</v>
      </c>
      <c r="AI138" s="283" t="s">
        <v>365</v>
      </c>
      <c r="AJ138" s="378" t="s">
        <v>418</v>
      </c>
      <c r="AK138" s="378" t="s">
        <v>41</v>
      </c>
      <c r="AL138" s="283" t="s">
        <v>419</v>
      </c>
      <c r="AM138" s="283" t="s">
        <v>420</v>
      </c>
      <c r="AN138" s="283" t="s">
        <v>368</v>
      </c>
      <c r="AO138" s="283" t="s">
        <v>368</v>
      </c>
      <c r="AP138" s="283" t="s">
        <v>544</v>
      </c>
      <c r="AQ138" s="283" t="s">
        <v>368</v>
      </c>
      <c r="AR138" s="283" t="s">
        <v>368</v>
      </c>
      <c r="AS138" s="283" t="s">
        <v>368</v>
      </c>
      <c r="AT138" s="283" t="s">
        <v>422</v>
      </c>
      <c r="AU138" s="283" t="s">
        <v>368</v>
      </c>
      <c r="AV138" s="283"/>
      <c r="AW138" s="283" t="s">
        <v>367</v>
      </c>
      <c r="AX138" s="283" t="str">
        <f>VLOOKUP(CONCATENATE("xx",A138),'[1]WCL-PCD-NP GPIO'!$B$8:$AQ$217,42,FALSE)</f>
        <v>Native F1</v>
      </c>
      <c r="AY138" s="283" t="b">
        <f t="shared" si="1"/>
        <v>1</v>
      </c>
      <c r="AZ138" s="283"/>
      <c r="BA138" s="283"/>
      <c r="BB138" s="283"/>
      <c r="BC138" s="283"/>
      <c r="BD138" s="283" t="s">
        <v>370</v>
      </c>
    </row>
    <row r="139" spans="1:60">
      <c r="A139" s="270" t="s">
        <v>1034</v>
      </c>
      <c r="B139" s="271" t="s">
        <v>1000</v>
      </c>
      <c r="C139" s="272" t="s">
        <v>897</v>
      </c>
      <c r="D139" s="270" t="s">
        <v>1035</v>
      </c>
      <c r="E139" s="329"/>
      <c r="F139" s="273"/>
      <c r="G139" s="273"/>
      <c r="H139" s="410" t="s">
        <v>1036</v>
      </c>
      <c r="I139" s="277"/>
      <c r="J139" s="277"/>
      <c r="K139" s="277"/>
      <c r="L139" s="278"/>
      <c r="M139" s="279"/>
      <c r="N139" s="277"/>
      <c r="O139" s="277"/>
      <c r="P139" s="277"/>
      <c r="Q139" s="327"/>
      <c r="R139" s="277"/>
      <c r="S139" s="277"/>
      <c r="T139" s="277"/>
      <c r="U139" s="277"/>
      <c r="V139" s="277"/>
      <c r="W139" s="328"/>
      <c r="X139" s="277"/>
      <c r="Y139" s="279"/>
      <c r="Z139" s="279"/>
      <c r="AA139" s="271" t="s">
        <v>1027</v>
      </c>
      <c r="AB139" s="283" t="s">
        <v>368</v>
      </c>
      <c r="AC139" s="283" t="s">
        <v>368</v>
      </c>
      <c r="AD139" s="283" t="s">
        <v>368</v>
      </c>
      <c r="AE139" s="283" t="s">
        <v>368</v>
      </c>
      <c r="AF139" s="283" t="s">
        <v>368</v>
      </c>
      <c r="AG139" s="272" t="s">
        <v>368</v>
      </c>
      <c r="AH139" s="283" t="s">
        <v>944</v>
      </c>
      <c r="AI139" s="283" t="s">
        <v>56</v>
      </c>
      <c r="AJ139" s="283" t="s">
        <v>366</v>
      </c>
      <c r="AK139" s="283" t="s">
        <v>516</v>
      </c>
      <c r="AL139" s="283" t="s">
        <v>368</v>
      </c>
      <c r="AM139" s="283" t="s">
        <v>368</v>
      </c>
      <c r="AN139" s="283" t="s">
        <v>368</v>
      </c>
      <c r="AO139" s="283" t="s">
        <v>368</v>
      </c>
      <c r="AP139" s="283" t="s">
        <v>551</v>
      </c>
      <c r="AQ139" s="283" t="s">
        <v>368</v>
      </c>
      <c r="AR139" s="283" t="s">
        <v>368</v>
      </c>
      <c r="AS139" s="283" t="s">
        <v>368</v>
      </c>
      <c r="AT139" s="283" t="s">
        <v>422</v>
      </c>
      <c r="AU139" s="283" t="s">
        <v>368</v>
      </c>
      <c r="AV139" s="283"/>
      <c r="AW139" s="283" t="s">
        <v>413</v>
      </c>
      <c r="AX139" s="283" t="str">
        <f>VLOOKUP(CONCATENATE("xx",A139),'[1]WCL-PCD-NP GPIO'!$B$8:$AQ$217,42,FALSE)</f>
        <v>GP-In</v>
      </c>
      <c r="AY139" s="283" t="b">
        <f t="shared" si="1"/>
        <v>1</v>
      </c>
      <c r="AZ139" s="283"/>
      <c r="BA139" s="283"/>
      <c r="BB139" s="283"/>
      <c r="BC139" s="283"/>
      <c r="BD139" s="283" t="s">
        <v>370</v>
      </c>
      <c r="BE139" s="283"/>
      <c r="BF139" s="283"/>
      <c r="BG139" s="283"/>
      <c r="BH139" s="283"/>
    </row>
    <row r="140" spans="1:60">
      <c r="A140" s="270" t="s">
        <v>1038</v>
      </c>
      <c r="B140" s="271" t="s">
        <v>1000</v>
      </c>
      <c r="C140" s="272" t="s">
        <v>897</v>
      </c>
      <c r="D140" s="270" t="s">
        <v>1039</v>
      </c>
      <c r="E140" s="329"/>
      <c r="F140" s="273"/>
      <c r="G140" s="273"/>
      <c r="H140" s="410" t="s">
        <v>1040</v>
      </c>
      <c r="I140" s="279" t="s">
        <v>1041</v>
      </c>
      <c r="J140" s="277"/>
      <c r="K140" s="277"/>
      <c r="L140" s="278"/>
      <c r="M140" s="423"/>
      <c r="N140" s="269"/>
      <c r="O140" s="269"/>
      <c r="P140" s="269"/>
      <c r="Q140" s="269"/>
      <c r="R140" s="269"/>
      <c r="S140" s="269"/>
      <c r="T140" s="269" t="s">
        <v>2141</v>
      </c>
      <c r="U140" s="269" t="s">
        <v>2136</v>
      </c>
      <c r="V140" s="269"/>
      <c r="W140" s="332" t="s">
        <v>2138</v>
      </c>
      <c r="X140" s="269"/>
      <c r="Y140" s="280"/>
      <c r="Z140" s="280"/>
      <c r="AH140" s="283" t="s">
        <v>1042</v>
      </c>
      <c r="AI140" s="283" t="s">
        <v>365</v>
      </c>
      <c r="AJ140" s="283" t="s">
        <v>418</v>
      </c>
      <c r="AK140" s="378" t="s">
        <v>41</v>
      </c>
      <c r="AL140" s="378" t="s">
        <v>419</v>
      </c>
      <c r="AM140" s="334" t="s">
        <v>626</v>
      </c>
      <c r="AN140" s="378" t="s">
        <v>368</v>
      </c>
      <c r="AO140" s="378" t="s">
        <v>368</v>
      </c>
      <c r="AP140" s="283" t="s">
        <v>558</v>
      </c>
      <c r="AQ140" s="378" t="s">
        <v>368</v>
      </c>
      <c r="AR140" s="378" t="s">
        <v>368</v>
      </c>
      <c r="AS140" s="283" t="s">
        <v>368</v>
      </c>
      <c r="AT140" s="283" t="s">
        <v>422</v>
      </c>
      <c r="AU140" s="283" t="s">
        <v>451</v>
      </c>
      <c r="AV140" s="283"/>
      <c r="AW140" s="283" t="s">
        <v>413</v>
      </c>
      <c r="AX140" s="283" t="str">
        <f>VLOOKUP(CONCATENATE("xx",A140),'[1]WCL-PCD-NP GPIO'!$B$8:$AQ$217,42,FALSE)</f>
        <v>GP-In</v>
      </c>
      <c r="AY140" s="283" t="b">
        <f t="shared" si="1"/>
        <v>1</v>
      </c>
      <c r="AZ140" s="283"/>
      <c r="BA140" s="283"/>
      <c r="BB140" s="283"/>
      <c r="BC140" s="283"/>
      <c r="BD140" s="283" t="s">
        <v>370</v>
      </c>
    </row>
    <row r="141" spans="1:60">
      <c r="A141" s="270" t="s">
        <v>1043</v>
      </c>
      <c r="B141" s="271" t="s">
        <v>1000</v>
      </c>
      <c r="C141" s="272" t="s">
        <v>897</v>
      </c>
      <c r="D141" s="270" t="s">
        <v>1044</v>
      </c>
      <c r="E141" s="329"/>
      <c r="F141" s="283"/>
      <c r="G141" s="272"/>
      <c r="H141" s="279" t="s">
        <v>1045</v>
      </c>
      <c r="I141" s="417" t="s">
        <v>1046</v>
      </c>
      <c r="J141" s="277"/>
      <c r="K141" s="277" t="s">
        <v>1047</v>
      </c>
      <c r="L141" s="269"/>
      <c r="M141" s="423"/>
      <c r="N141" s="269"/>
      <c r="O141" s="269"/>
      <c r="P141" s="269"/>
      <c r="Q141" s="269"/>
      <c r="R141" s="269"/>
      <c r="S141" s="269"/>
      <c r="T141" s="269"/>
      <c r="U141" s="269"/>
      <c r="V141" s="269"/>
      <c r="W141" s="332"/>
      <c r="X141" s="269"/>
      <c r="Y141" s="280"/>
      <c r="Z141" s="280"/>
      <c r="AH141" s="283" t="s">
        <v>1048</v>
      </c>
      <c r="AI141" s="283" t="s">
        <v>365</v>
      </c>
      <c r="AJ141" s="283" t="s">
        <v>445</v>
      </c>
      <c r="AK141" s="283" t="s">
        <v>41</v>
      </c>
      <c r="AL141" s="283" t="s">
        <v>419</v>
      </c>
      <c r="AM141" s="283" t="s">
        <v>420</v>
      </c>
      <c r="AN141" s="283" t="s">
        <v>368</v>
      </c>
      <c r="AO141" s="283" t="s">
        <v>368</v>
      </c>
      <c r="AP141" s="283" t="s">
        <v>1050</v>
      </c>
      <c r="AQ141" s="283" t="s">
        <v>368</v>
      </c>
      <c r="AR141" s="283" t="s">
        <v>368</v>
      </c>
      <c r="AS141" s="283" t="s">
        <v>368</v>
      </c>
      <c r="AT141" s="283" t="s">
        <v>422</v>
      </c>
      <c r="AU141" s="283" t="s">
        <v>368</v>
      </c>
      <c r="AV141" s="283"/>
      <c r="AW141" s="283" t="s">
        <v>947</v>
      </c>
      <c r="AX141" s="283" t="str">
        <f>VLOOKUP(CONCATENATE("xx",A141),'[1]WCL-PCD-NP GPIO'!$B$8:$AQ$217,42,FALSE)</f>
        <v>GP-In/Native F11</v>
      </c>
      <c r="AY141" s="283" t="b">
        <f t="shared" si="1"/>
        <v>1</v>
      </c>
      <c r="AZ141" s="283"/>
      <c r="BA141" s="283"/>
      <c r="BB141" s="283"/>
      <c r="BC141" s="283"/>
      <c r="BD141" s="283" t="s">
        <v>370</v>
      </c>
    </row>
    <row r="142" spans="1:60">
      <c r="A142" s="270" t="s">
        <v>1051</v>
      </c>
      <c r="B142" s="271" t="s">
        <v>1000</v>
      </c>
      <c r="C142" s="272" t="s">
        <v>897</v>
      </c>
      <c r="D142" s="270" t="s">
        <v>1052</v>
      </c>
      <c r="E142" s="273"/>
      <c r="F142" s="349" t="s">
        <v>1053</v>
      </c>
      <c r="G142" s="272" t="s">
        <v>2174</v>
      </c>
      <c r="H142" s="276" t="s">
        <v>1053</v>
      </c>
      <c r="I142" s="279" t="s">
        <v>1054</v>
      </c>
      <c r="J142" s="279" t="s">
        <v>1055</v>
      </c>
      <c r="K142" s="277" t="s">
        <v>1056</v>
      </c>
      <c r="L142" s="269"/>
      <c r="M142" s="423"/>
      <c r="N142" s="269"/>
      <c r="O142" s="269"/>
      <c r="P142" s="269"/>
      <c r="Q142" s="269"/>
      <c r="R142" s="269"/>
      <c r="S142" s="269"/>
      <c r="T142" s="269" t="s">
        <v>2175</v>
      </c>
      <c r="U142" s="269" t="s">
        <v>2139</v>
      </c>
      <c r="V142" s="269"/>
      <c r="W142" s="332"/>
      <c r="X142" s="269"/>
      <c r="Y142" s="280"/>
      <c r="Z142" s="280"/>
      <c r="AH142" s="283" t="s">
        <v>1057</v>
      </c>
      <c r="AI142" s="283" t="s">
        <v>365</v>
      </c>
      <c r="AJ142" s="283" t="s">
        <v>366</v>
      </c>
      <c r="AK142" s="334" t="s">
        <v>1058</v>
      </c>
      <c r="AL142" s="283" t="s">
        <v>368</v>
      </c>
      <c r="AM142" s="283" t="s">
        <v>368</v>
      </c>
      <c r="AN142" s="283" t="s">
        <v>368</v>
      </c>
      <c r="AO142" s="283" t="s">
        <v>368</v>
      </c>
      <c r="AP142" s="283" t="s">
        <v>563</v>
      </c>
      <c r="AQ142" s="283" t="s">
        <v>368</v>
      </c>
      <c r="AR142" s="283" t="s">
        <v>368</v>
      </c>
      <c r="AS142" s="283" t="s">
        <v>368</v>
      </c>
      <c r="AT142" s="283" t="s">
        <v>422</v>
      </c>
      <c r="AU142" s="283" t="s">
        <v>368</v>
      </c>
      <c r="AV142" s="283"/>
      <c r="AW142" s="283" t="s">
        <v>947</v>
      </c>
      <c r="AX142" s="283" t="str">
        <f>VLOOKUP(CONCATENATE("xx",A142),'[1]WCL-PCD-NP GPIO'!$B$8:$AQ$217,42,FALSE)</f>
        <v>GP-In/Native F11</v>
      </c>
      <c r="AY142" s="283" t="b">
        <f t="shared" si="1"/>
        <v>1</v>
      </c>
      <c r="AZ142" s="283"/>
      <c r="BA142" s="283"/>
      <c r="BB142" s="283"/>
      <c r="BC142" s="283"/>
      <c r="BD142" s="283" t="s">
        <v>370</v>
      </c>
    </row>
    <row r="143" spans="1:60">
      <c r="A143" s="270" t="s">
        <v>1059</v>
      </c>
      <c r="B143" s="271" t="s">
        <v>1000</v>
      </c>
      <c r="C143" s="272" t="s">
        <v>897</v>
      </c>
      <c r="D143" s="270" t="s">
        <v>1060</v>
      </c>
      <c r="E143" s="273"/>
      <c r="F143" s="349" t="s">
        <v>1061</v>
      </c>
      <c r="G143" s="272" t="s">
        <v>2174</v>
      </c>
      <c r="H143" s="276" t="s">
        <v>1061</v>
      </c>
      <c r="I143" s="279" t="s">
        <v>1062</v>
      </c>
      <c r="J143" s="279" t="s">
        <v>1063</v>
      </c>
      <c r="K143" s="277" t="s">
        <v>1064</v>
      </c>
      <c r="L143" s="269"/>
      <c r="M143" s="423"/>
      <c r="N143" s="269"/>
      <c r="O143" s="269"/>
      <c r="P143" s="269"/>
      <c r="Q143" s="269"/>
      <c r="R143" s="269"/>
      <c r="S143" s="269"/>
      <c r="T143" s="269" t="s">
        <v>2175</v>
      </c>
      <c r="U143" s="269" t="s">
        <v>2139</v>
      </c>
      <c r="V143" s="269"/>
      <c r="W143" s="332"/>
      <c r="X143" s="269"/>
      <c r="Y143" s="280"/>
      <c r="Z143" s="280"/>
      <c r="AH143" s="283" t="s">
        <v>1057</v>
      </c>
      <c r="AI143" s="283" t="s">
        <v>365</v>
      </c>
      <c r="AJ143" s="283" t="s">
        <v>366</v>
      </c>
      <c r="AK143" s="334" t="s">
        <v>1058</v>
      </c>
      <c r="AL143" s="283" t="s">
        <v>368</v>
      </c>
      <c r="AM143" s="283" t="s">
        <v>368</v>
      </c>
      <c r="AN143" s="283" t="s">
        <v>368</v>
      </c>
      <c r="AO143" s="283" t="s">
        <v>368</v>
      </c>
      <c r="AP143" s="283" t="s">
        <v>568</v>
      </c>
      <c r="AQ143" s="283" t="s">
        <v>368</v>
      </c>
      <c r="AR143" s="283" t="s">
        <v>368</v>
      </c>
      <c r="AS143" s="283" t="s">
        <v>368</v>
      </c>
      <c r="AT143" s="283" t="s">
        <v>422</v>
      </c>
      <c r="AU143" s="283" t="s">
        <v>368</v>
      </c>
      <c r="AV143" s="283"/>
      <c r="AW143" s="283" t="s">
        <v>947</v>
      </c>
      <c r="AX143" s="283" t="str">
        <f>VLOOKUP(CONCATENATE("xx",A143),'[1]WCL-PCD-NP GPIO'!$B$8:$AQ$217,42,FALSE)</f>
        <v>GP-In/Native F11</v>
      </c>
      <c r="AY143" s="283" t="b">
        <f t="shared" si="1"/>
        <v>1</v>
      </c>
      <c r="AZ143" s="283"/>
      <c r="BA143" s="283"/>
      <c r="BB143" s="283"/>
      <c r="BC143" s="283"/>
      <c r="BD143" s="283" t="s">
        <v>370</v>
      </c>
    </row>
    <row r="144" spans="1:60">
      <c r="A144" s="270" t="s">
        <v>1065</v>
      </c>
      <c r="B144" s="271" t="s">
        <v>1000</v>
      </c>
      <c r="C144" s="272" t="s">
        <v>897</v>
      </c>
      <c r="D144" s="270" t="s">
        <v>1066</v>
      </c>
      <c r="E144" s="329"/>
      <c r="F144" s="381" t="s">
        <v>1070</v>
      </c>
      <c r="G144" s="272" t="s">
        <v>2176</v>
      </c>
      <c r="H144" s="276" t="s">
        <v>1067</v>
      </c>
      <c r="I144" s="382" t="s">
        <v>1068</v>
      </c>
      <c r="J144" s="279"/>
      <c r="K144" s="277" t="s">
        <v>1069</v>
      </c>
      <c r="L144" s="278" t="s">
        <v>1070</v>
      </c>
      <c r="M144" s="280"/>
      <c r="N144" s="269"/>
      <c r="O144" s="269"/>
      <c r="P144" s="269"/>
      <c r="Q144" s="269"/>
      <c r="R144" s="269"/>
      <c r="S144" s="269"/>
      <c r="T144" s="269"/>
      <c r="U144" s="269"/>
      <c r="V144" s="269"/>
      <c r="W144" s="332"/>
      <c r="X144" s="269"/>
      <c r="Y144" s="280"/>
      <c r="Z144" s="280"/>
      <c r="AH144" s="283" t="s">
        <v>1071</v>
      </c>
      <c r="AI144" s="283" t="s">
        <v>365</v>
      </c>
      <c r="AJ144" s="306" t="s">
        <v>366</v>
      </c>
      <c r="AK144" s="306" t="s">
        <v>368</v>
      </c>
      <c r="AL144" s="306" t="s">
        <v>368</v>
      </c>
      <c r="AM144" s="306" t="s">
        <v>368</v>
      </c>
      <c r="AN144" s="283" t="s">
        <v>368</v>
      </c>
      <c r="AO144" s="283" t="s">
        <v>368</v>
      </c>
      <c r="AP144" s="283" t="s">
        <v>577</v>
      </c>
      <c r="AQ144" s="283" t="s">
        <v>368</v>
      </c>
      <c r="AR144" s="283" t="s">
        <v>368</v>
      </c>
      <c r="AS144" s="283" t="s">
        <v>368</v>
      </c>
      <c r="AT144" s="283" t="s">
        <v>422</v>
      </c>
      <c r="AU144" s="283" t="s">
        <v>368</v>
      </c>
      <c r="AV144" s="283"/>
      <c r="AW144" s="283" t="s">
        <v>947</v>
      </c>
      <c r="AX144" s="283" t="str">
        <f>VLOOKUP(CONCATENATE("xx",A144),'[1]WCL-PCD-NP GPIO'!$B$8:$AQ$217,42,FALSE)</f>
        <v>GP-In/Native F11</v>
      </c>
      <c r="AY144" s="283" t="b">
        <f t="shared" si="1"/>
        <v>1</v>
      </c>
      <c r="AZ144" s="283"/>
      <c r="BA144" s="283"/>
      <c r="BB144" s="283"/>
      <c r="BC144" s="283"/>
      <c r="BD144" s="283" t="s">
        <v>370</v>
      </c>
    </row>
    <row r="145" spans="1:60">
      <c r="A145" s="270" t="s">
        <v>1072</v>
      </c>
      <c r="B145" s="271" t="s">
        <v>1000</v>
      </c>
      <c r="C145" s="272" t="s">
        <v>897</v>
      </c>
      <c r="D145" s="270" t="s">
        <v>1073</v>
      </c>
      <c r="E145" s="329"/>
      <c r="F145" s="381" t="s">
        <v>1077</v>
      </c>
      <c r="G145" s="272" t="s">
        <v>2176</v>
      </c>
      <c r="H145" s="276" t="s">
        <v>1074</v>
      </c>
      <c r="I145" s="382" t="s">
        <v>1075</v>
      </c>
      <c r="J145" s="280"/>
      <c r="K145" s="277" t="s">
        <v>1076</v>
      </c>
      <c r="L145" s="278" t="s">
        <v>1077</v>
      </c>
      <c r="M145" s="280"/>
      <c r="N145" s="269"/>
      <c r="O145" s="269"/>
      <c r="P145" s="269"/>
      <c r="Q145" s="269"/>
      <c r="R145" s="269"/>
      <c r="S145" s="269"/>
      <c r="T145" s="269"/>
      <c r="U145" s="269"/>
      <c r="V145" s="269"/>
      <c r="W145" s="332"/>
      <c r="X145" s="269"/>
      <c r="Y145" s="280"/>
      <c r="Z145" s="280"/>
      <c r="AH145" s="283" t="s">
        <v>1071</v>
      </c>
      <c r="AI145" s="283" t="s">
        <v>365</v>
      </c>
      <c r="AJ145" s="306" t="s">
        <v>366</v>
      </c>
      <c r="AK145" s="306" t="s">
        <v>368</v>
      </c>
      <c r="AL145" s="306" t="s">
        <v>368</v>
      </c>
      <c r="AM145" s="306" t="s">
        <v>368</v>
      </c>
      <c r="AN145" s="283" t="s">
        <v>368</v>
      </c>
      <c r="AO145" s="283" t="s">
        <v>368</v>
      </c>
      <c r="AP145" s="283" t="s">
        <v>580</v>
      </c>
      <c r="AQ145" s="283" t="s">
        <v>368</v>
      </c>
      <c r="AR145" s="283" t="s">
        <v>368</v>
      </c>
      <c r="AS145" s="283" t="s">
        <v>368</v>
      </c>
      <c r="AT145" s="283" t="s">
        <v>422</v>
      </c>
      <c r="AU145" s="283" t="s">
        <v>368</v>
      </c>
      <c r="AV145" s="283"/>
      <c r="AW145" s="283" t="s">
        <v>947</v>
      </c>
      <c r="AX145" s="283" t="str">
        <f>VLOOKUP(CONCATENATE("xx",A145),'[1]WCL-PCD-NP GPIO'!$B$8:$AQ$217,42,FALSE)</f>
        <v>GP-In/Native F11</v>
      </c>
      <c r="AY145" s="283" t="b">
        <f t="shared" si="1"/>
        <v>1</v>
      </c>
      <c r="AZ145" s="283"/>
      <c r="BA145" s="283"/>
      <c r="BB145" s="283"/>
      <c r="BC145" s="283"/>
      <c r="BD145" s="283" t="s">
        <v>370</v>
      </c>
    </row>
    <row r="146" spans="1:60">
      <c r="A146" s="270" t="s">
        <v>1078</v>
      </c>
      <c r="B146" s="271" t="s">
        <v>1000</v>
      </c>
      <c r="C146" s="272" t="s">
        <v>897</v>
      </c>
      <c r="D146" s="270" t="s">
        <v>1079</v>
      </c>
      <c r="E146" s="329"/>
      <c r="F146" s="381" t="s">
        <v>1083</v>
      </c>
      <c r="G146" s="272" t="s">
        <v>2176</v>
      </c>
      <c r="H146" s="276" t="s">
        <v>1080</v>
      </c>
      <c r="I146" s="277" t="s">
        <v>1081</v>
      </c>
      <c r="J146" s="277" t="s">
        <v>632</v>
      </c>
      <c r="K146" s="277" t="s">
        <v>1082</v>
      </c>
      <c r="L146" s="278" t="s">
        <v>1083</v>
      </c>
      <c r="M146" s="280"/>
      <c r="N146" s="269"/>
      <c r="O146" s="269"/>
      <c r="P146" s="269"/>
      <c r="Q146" s="269"/>
      <c r="R146" s="269"/>
      <c r="S146" s="269"/>
      <c r="T146" s="269"/>
      <c r="U146" s="269"/>
      <c r="V146" s="277" t="s">
        <v>196</v>
      </c>
      <c r="W146" s="331" t="s">
        <v>2171</v>
      </c>
      <c r="X146" s="269"/>
      <c r="Y146" s="280"/>
      <c r="Z146" s="280"/>
      <c r="AH146" s="283" t="s">
        <v>1084</v>
      </c>
      <c r="AI146" s="283" t="s">
        <v>365</v>
      </c>
      <c r="AJ146" s="306" t="s">
        <v>366</v>
      </c>
      <c r="AK146" s="306" t="s">
        <v>368</v>
      </c>
      <c r="AL146" s="306" t="s">
        <v>368</v>
      </c>
      <c r="AM146" s="306" t="s">
        <v>368</v>
      </c>
      <c r="AN146" s="283" t="s">
        <v>368</v>
      </c>
      <c r="AO146" s="283" t="s">
        <v>368</v>
      </c>
      <c r="AP146" s="283" t="s">
        <v>585</v>
      </c>
      <c r="AQ146" s="283" t="s">
        <v>368</v>
      </c>
      <c r="AR146" s="283" t="s">
        <v>368</v>
      </c>
      <c r="AS146" s="283" t="s">
        <v>368</v>
      </c>
      <c r="AT146" s="283" t="s">
        <v>422</v>
      </c>
      <c r="AU146" s="283" t="s">
        <v>368</v>
      </c>
      <c r="AV146" s="283"/>
      <c r="AW146" s="283" t="s">
        <v>947</v>
      </c>
      <c r="AX146" s="283" t="str">
        <f>VLOOKUP(CONCATENATE("xx",A146),'[1]WCL-PCD-NP GPIO'!$B$8:$AQ$217,42,FALSE)</f>
        <v>GP-In/Native F11</v>
      </c>
      <c r="AY146" s="283" t="b">
        <f t="shared" ref="AY146:AY203" si="2">AW146=AX146</f>
        <v>1</v>
      </c>
      <c r="AZ146" s="283"/>
      <c r="BA146" s="283"/>
      <c r="BB146" s="283"/>
      <c r="BC146" s="283"/>
      <c r="BD146" s="283" t="s">
        <v>370</v>
      </c>
    </row>
    <row r="147" spans="1:60">
      <c r="A147" s="270" t="s">
        <v>1085</v>
      </c>
      <c r="B147" s="271" t="s">
        <v>1000</v>
      </c>
      <c r="C147" s="272" t="s">
        <v>897</v>
      </c>
      <c r="D147" s="270" t="s">
        <v>1086</v>
      </c>
      <c r="E147" s="329"/>
      <c r="F147" s="383" t="s">
        <v>1088</v>
      </c>
      <c r="G147" s="272" t="s">
        <v>2177</v>
      </c>
      <c r="H147" s="276" t="s">
        <v>1087</v>
      </c>
      <c r="I147" s="382" t="s">
        <v>1088</v>
      </c>
      <c r="J147" s="277"/>
      <c r="K147" s="277" t="s">
        <v>1089</v>
      </c>
      <c r="L147" s="278"/>
      <c r="M147" s="280"/>
      <c r="N147" s="269"/>
      <c r="O147" s="269"/>
      <c r="P147" s="269"/>
      <c r="Q147" s="269"/>
      <c r="R147" s="269"/>
      <c r="S147" s="269"/>
      <c r="T147" s="277" t="s">
        <v>2135</v>
      </c>
      <c r="U147" s="277" t="s">
        <v>2136</v>
      </c>
      <c r="V147" s="277"/>
      <c r="W147" s="331" t="s">
        <v>2138</v>
      </c>
      <c r="X147" s="269"/>
      <c r="Y147" s="280"/>
      <c r="Z147" s="280"/>
      <c r="AH147" s="283" t="s">
        <v>1090</v>
      </c>
      <c r="AI147" s="283" t="s">
        <v>365</v>
      </c>
      <c r="AJ147" s="306" t="s">
        <v>366</v>
      </c>
      <c r="AK147" s="306" t="s">
        <v>368</v>
      </c>
      <c r="AL147" s="306" t="s">
        <v>368</v>
      </c>
      <c r="AM147" s="306" t="s">
        <v>368</v>
      </c>
      <c r="AN147" s="283" t="s">
        <v>368</v>
      </c>
      <c r="AO147" s="283" t="s">
        <v>368</v>
      </c>
      <c r="AP147" s="283" t="s">
        <v>596</v>
      </c>
      <c r="AQ147" s="283" t="s">
        <v>368</v>
      </c>
      <c r="AR147" s="283" t="s">
        <v>368</v>
      </c>
      <c r="AS147" s="283" t="s">
        <v>368</v>
      </c>
      <c r="AT147" s="283" t="s">
        <v>422</v>
      </c>
      <c r="AU147" s="283" t="s">
        <v>368</v>
      </c>
      <c r="AV147" s="283"/>
      <c r="AW147" s="283" t="s">
        <v>947</v>
      </c>
      <c r="AX147" s="283" t="str">
        <f>VLOOKUP(CONCATENATE("xx",A147),'[1]WCL-PCD-NP GPIO'!$B$8:$AQ$217,42,FALSE)</f>
        <v>GP-In/Native F11</v>
      </c>
      <c r="AY147" s="283" t="b">
        <f t="shared" si="2"/>
        <v>1</v>
      </c>
      <c r="AZ147" s="283"/>
      <c r="BA147" s="283"/>
      <c r="BB147" s="283"/>
      <c r="BC147" s="283"/>
      <c r="BD147" s="283" t="s">
        <v>370</v>
      </c>
    </row>
    <row r="148" spans="1:60">
      <c r="A148" s="270" t="s">
        <v>1092</v>
      </c>
      <c r="B148" s="271" t="s">
        <v>1000</v>
      </c>
      <c r="C148" s="272" t="s">
        <v>897</v>
      </c>
      <c r="D148" s="270" t="s">
        <v>1093</v>
      </c>
      <c r="E148" s="329"/>
      <c r="F148" s="381" t="s">
        <v>1096</v>
      </c>
      <c r="G148" s="272" t="s">
        <v>2176</v>
      </c>
      <c r="H148" s="276" t="s">
        <v>458</v>
      </c>
      <c r="I148" s="277" t="s">
        <v>1094</v>
      </c>
      <c r="J148" s="277"/>
      <c r="K148" s="277" t="s">
        <v>1095</v>
      </c>
      <c r="L148" s="278" t="s">
        <v>1096</v>
      </c>
      <c r="M148" s="280"/>
      <c r="N148" s="269"/>
      <c r="O148" s="269"/>
      <c r="P148" s="269"/>
      <c r="Q148" s="269"/>
      <c r="R148" s="269"/>
      <c r="S148" s="269"/>
      <c r="T148" s="269" t="s">
        <v>2151</v>
      </c>
      <c r="U148" s="269" t="s">
        <v>2139</v>
      </c>
      <c r="V148" s="269"/>
      <c r="W148" s="332"/>
      <c r="X148" s="269"/>
      <c r="Y148" s="280"/>
      <c r="Z148" s="280"/>
      <c r="AH148" s="283" t="s">
        <v>1097</v>
      </c>
      <c r="AI148" s="283" t="s">
        <v>365</v>
      </c>
      <c r="AJ148" s="334" t="s">
        <v>418</v>
      </c>
      <c r="AK148" s="334" t="s">
        <v>41</v>
      </c>
      <c r="AL148" s="334" t="s">
        <v>446</v>
      </c>
      <c r="AM148" s="334" t="s">
        <v>368</v>
      </c>
      <c r="AN148" s="334" t="s">
        <v>1528</v>
      </c>
      <c r="AO148" s="283" t="s">
        <v>368</v>
      </c>
      <c r="AP148" s="283" t="s">
        <v>605</v>
      </c>
      <c r="AQ148" s="334" t="s">
        <v>597</v>
      </c>
      <c r="AR148" s="334" t="s">
        <v>450</v>
      </c>
      <c r="AS148" s="283" t="s">
        <v>368</v>
      </c>
      <c r="AT148" s="283" t="s">
        <v>422</v>
      </c>
      <c r="AU148" s="283" t="s">
        <v>368</v>
      </c>
      <c r="AV148" s="283"/>
      <c r="AW148" s="283" t="s">
        <v>947</v>
      </c>
      <c r="AX148" s="283" t="str">
        <f>VLOOKUP(CONCATENATE("xx",A148),'[1]WCL-PCD-NP GPIO'!$B$8:$AQ$217,42,FALSE)</f>
        <v>GP-In/Native F11</v>
      </c>
      <c r="AY148" s="283" t="b">
        <f t="shared" si="2"/>
        <v>1</v>
      </c>
      <c r="AZ148" s="283"/>
      <c r="BA148" s="283"/>
      <c r="BB148" s="283"/>
      <c r="BC148" s="283"/>
      <c r="BD148" s="283" t="s">
        <v>370</v>
      </c>
    </row>
    <row r="149" spans="1:60">
      <c r="A149" s="270" t="s">
        <v>1099</v>
      </c>
      <c r="B149" s="352" t="s">
        <v>1000</v>
      </c>
      <c r="C149" s="272" t="s">
        <v>897</v>
      </c>
      <c r="D149" s="353" t="s">
        <v>1100</v>
      </c>
      <c r="E149" s="354" t="s">
        <v>510</v>
      </c>
      <c r="F149" s="356"/>
      <c r="G149" s="356"/>
      <c r="H149" s="410" t="s">
        <v>1101</v>
      </c>
      <c r="I149" s="277"/>
      <c r="J149" s="277"/>
      <c r="K149" s="277"/>
      <c r="L149" s="278"/>
      <c r="M149" s="423"/>
      <c r="N149" s="269"/>
      <c r="O149" s="269"/>
      <c r="P149" s="269"/>
      <c r="Q149" s="269"/>
      <c r="R149" s="269"/>
      <c r="S149" s="269"/>
      <c r="T149" s="269"/>
      <c r="U149" s="269"/>
      <c r="V149" s="269"/>
      <c r="W149" s="332"/>
      <c r="X149" s="269" t="s">
        <v>2141</v>
      </c>
      <c r="Y149" s="280"/>
      <c r="Z149" s="280"/>
      <c r="AH149" s="283" t="s">
        <v>1102</v>
      </c>
      <c r="AI149" s="283" t="s">
        <v>365</v>
      </c>
      <c r="AJ149" s="283" t="s">
        <v>418</v>
      </c>
      <c r="AK149" s="283" t="s">
        <v>41</v>
      </c>
      <c r="AL149" s="283" t="s">
        <v>419</v>
      </c>
      <c r="AM149" s="283" t="s">
        <v>626</v>
      </c>
      <c r="AN149" s="283" t="s">
        <v>368</v>
      </c>
      <c r="AO149" s="283" t="s">
        <v>368</v>
      </c>
      <c r="AP149" s="283" t="s">
        <v>611</v>
      </c>
      <c r="AQ149" s="283" t="s">
        <v>368</v>
      </c>
      <c r="AR149" s="283" t="s">
        <v>368</v>
      </c>
      <c r="AS149" s="283" t="s">
        <v>368</v>
      </c>
      <c r="AT149" s="283" t="s">
        <v>422</v>
      </c>
      <c r="AU149" s="283" t="s">
        <v>368</v>
      </c>
      <c r="AV149" s="283"/>
      <c r="AW149" s="283" t="s">
        <v>511</v>
      </c>
      <c r="AX149" s="283" t="str">
        <f>VLOOKUP(CONCATENATE("xx",A149),'[1]WCL-PCD-NP GPIO'!$B$8:$AQ$217,42,FALSE)</f>
        <v>GP-Out</v>
      </c>
      <c r="AY149" s="283" t="b">
        <f t="shared" si="2"/>
        <v>1</v>
      </c>
      <c r="AZ149" s="283"/>
      <c r="BA149" s="283"/>
      <c r="BB149" s="283"/>
      <c r="BC149" s="283"/>
      <c r="BD149" s="283" t="s">
        <v>370</v>
      </c>
    </row>
    <row r="150" spans="1:60">
      <c r="A150" s="270" t="s">
        <v>1103</v>
      </c>
      <c r="B150" s="352" t="s">
        <v>1000</v>
      </c>
      <c r="C150" s="272" t="s">
        <v>897</v>
      </c>
      <c r="D150" s="270" t="s">
        <v>1104</v>
      </c>
      <c r="E150" s="329"/>
      <c r="F150" s="273"/>
      <c r="G150" s="273"/>
      <c r="H150" s="304" t="s">
        <v>1105</v>
      </c>
      <c r="I150" s="277" t="s">
        <v>1106</v>
      </c>
      <c r="J150" s="277"/>
      <c r="K150" s="277"/>
      <c r="L150" s="278"/>
      <c r="M150" s="423"/>
      <c r="N150" s="269"/>
      <c r="O150" s="269"/>
      <c r="P150" s="269"/>
      <c r="Q150" s="269"/>
      <c r="R150" s="269"/>
      <c r="S150" s="269"/>
      <c r="T150" s="269"/>
      <c r="U150" s="269"/>
      <c r="V150" s="269"/>
      <c r="W150" s="332"/>
      <c r="X150" s="269"/>
      <c r="Y150" s="280"/>
      <c r="Z150" s="280"/>
      <c r="AH150" s="283" t="s">
        <v>1107</v>
      </c>
      <c r="AI150" s="283" t="s">
        <v>365</v>
      </c>
      <c r="AJ150" s="283" t="s">
        <v>418</v>
      </c>
      <c r="AK150" s="283" t="s">
        <v>41</v>
      </c>
      <c r="AL150" s="283" t="s">
        <v>419</v>
      </c>
      <c r="AM150" s="283" t="s">
        <v>626</v>
      </c>
      <c r="AN150" s="283" t="s">
        <v>368</v>
      </c>
      <c r="AO150" s="283" t="s">
        <v>368</v>
      </c>
      <c r="AP150" s="283" t="s">
        <v>619</v>
      </c>
      <c r="AQ150" s="283" t="s">
        <v>368</v>
      </c>
      <c r="AR150" s="283" t="s">
        <v>368</v>
      </c>
      <c r="AS150" s="283" t="s">
        <v>368</v>
      </c>
      <c r="AT150" s="283" t="s">
        <v>422</v>
      </c>
      <c r="AU150" s="283" t="s">
        <v>368</v>
      </c>
      <c r="AV150" s="283"/>
      <c r="AW150" s="283" t="s">
        <v>511</v>
      </c>
      <c r="AX150" s="283" t="str">
        <f>VLOOKUP(CONCATENATE("xx",A150),'[1]WCL-PCD-NP GPIO'!$B$8:$AQ$217,42,FALSE)</f>
        <v>GP-Out</v>
      </c>
      <c r="AY150" s="283" t="b">
        <f t="shared" si="2"/>
        <v>1</v>
      </c>
      <c r="AZ150" s="283"/>
      <c r="BA150" s="283"/>
      <c r="BB150" s="283"/>
      <c r="BC150" s="283"/>
      <c r="BD150" s="283" t="s">
        <v>370</v>
      </c>
    </row>
    <row r="151" spans="1:60">
      <c r="A151" s="270" t="s">
        <v>1108</v>
      </c>
      <c r="B151" s="271" t="s">
        <v>1000</v>
      </c>
      <c r="C151" s="272" t="s">
        <v>897</v>
      </c>
      <c r="D151" s="270" t="s">
        <v>1109</v>
      </c>
      <c r="E151" s="329"/>
      <c r="F151" s="273"/>
      <c r="G151" s="273"/>
      <c r="H151" s="287" t="s">
        <v>1110</v>
      </c>
      <c r="I151" s="277"/>
      <c r="J151" s="277"/>
      <c r="K151" s="277" t="s">
        <v>1111</v>
      </c>
      <c r="L151" s="379"/>
      <c r="M151" s="423"/>
      <c r="N151" s="269"/>
      <c r="O151" s="269"/>
      <c r="P151" s="269"/>
      <c r="Q151" s="269"/>
      <c r="R151" s="269"/>
      <c r="S151" s="269"/>
      <c r="T151" s="269"/>
      <c r="U151" s="269"/>
      <c r="V151" s="269"/>
      <c r="W151" s="331"/>
      <c r="X151" s="269"/>
      <c r="Y151" s="280"/>
      <c r="Z151" s="280"/>
      <c r="AH151" s="283" t="s">
        <v>1112</v>
      </c>
      <c r="AI151" s="283" t="s">
        <v>365</v>
      </c>
      <c r="AJ151" s="283" t="s">
        <v>366</v>
      </c>
      <c r="AK151" s="283" t="s">
        <v>497</v>
      </c>
      <c r="AL151" s="283" t="s">
        <v>368</v>
      </c>
      <c r="AM151" s="283" t="s">
        <v>368</v>
      </c>
      <c r="AN151" s="283" t="s">
        <v>368</v>
      </c>
      <c r="AO151" s="283" t="s">
        <v>368</v>
      </c>
      <c r="AP151" s="283" t="s">
        <v>634</v>
      </c>
      <c r="AQ151" s="283" t="s">
        <v>368</v>
      </c>
      <c r="AR151" s="283" t="s">
        <v>368</v>
      </c>
      <c r="AS151" s="283" t="s">
        <v>368</v>
      </c>
      <c r="AT151" s="283" t="s">
        <v>422</v>
      </c>
      <c r="AU151" s="283" t="s">
        <v>368</v>
      </c>
      <c r="AV151" s="283"/>
      <c r="AW151" s="283" t="s">
        <v>947</v>
      </c>
      <c r="AX151" s="283" t="str">
        <f>VLOOKUP(CONCATENATE("xx",A151),'[1]WCL-PCD-NP GPIO'!$B$8:$AQ$217,42,FALSE)</f>
        <v>GP-In/Native F11</v>
      </c>
      <c r="AY151" s="283" t="b">
        <f t="shared" si="2"/>
        <v>1</v>
      </c>
      <c r="AZ151" s="283"/>
      <c r="BA151" s="283"/>
      <c r="BB151" s="283"/>
      <c r="BC151" s="283"/>
      <c r="BD151" s="283" t="s">
        <v>370</v>
      </c>
    </row>
    <row r="152" spans="1:60" ht="15" thickBot="1">
      <c r="A152" s="341" t="s">
        <v>1113</v>
      </c>
      <c r="B152" s="339" t="s">
        <v>1000</v>
      </c>
      <c r="C152" s="340" t="s">
        <v>897</v>
      </c>
      <c r="D152" s="341" t="s">
        <v>1114</v>
      </c>
      <c r="E152" s="329"/>
      <c r="F152" s="273"/>
      <c r="G152" s="273"/>
      <c r="H152" s="288" t="s">
        <v>1115</v>
      </c>
      <c r="I152" s="277"/>
      <c r="J152" s="277"/>
      <c r="K152" s="360"/>
      <c r="L152" s="361"/>
      <c r="M152" s="423"/>
      <c r="N152" s="269"/>
      <c r="O152" s="269"/>
      <c r="P152" s="269"/>
      <c r="Q152" s="269"/>
      <c r="R152" s="269"/>
      <c r="S152" s="269"/>
      <c r="T152" s="269" t="s">
        <v>2165</v>
      </c>
      <c r="U152" s="269" t="s">
        <v>2139</v>
      </c>
      <c r="V152" s="269"/>
      <c r="W152" s="331" t="s">
        <v>2178</v>
      </c>
      <c r="X152" s="269"/>
      <c r="Y152" s="280"/>
      <c r="Z152" s="280"/>
      <c r="AH152" s="283" t="s">
        <v>1116</v>
      </c>
      <c r="AI152" s="283" t="s">
        <v>365</v>
      </c>
      <c r="AJ152" s="283" t="s">
        <v>445</v>
      </c>
      <c r="AK152" s="283" t="s">
        <v>41</v>
      </c>
      <c r="AL152" s="283" t="s">
        <v>446</v>
      </c>
      <c r="AM152" s="283" t="s">
        <v>368</v>
      </c>
      <c r="AN152" s="283" t="s">
        <v>798</v>
      </c>
      <c r="AO152" s="283" t="s">
        <v>368</v>
      </c>
      <c r="AP152" s="283" t="s">
        <v>643</v>
      </c>
      <c r="AQ152" s="283" t="s">
        <v>449</v>
      </c>
      <c r="AR152" s="283" t="s">
        <v>450</v>
      </c>
      <c r="AS152" s="283" t="s">
        <v>368</v>
      </c>
      <c r="AT152" s="283" t="s">
        <v>422</v>
      </c>
      <c r="AU152" s="283" t="s">
        <v>368</v>
      </c>
      <c r="AV152" s="283"/>
      <c r="AW152" s="283" t="s">
        <v>413</v>
      </c>
      <c r="AX152" s="283" t="str">
        <f>VLOOKUP(CONCATENATE("xx",A152),'[1]WCL-PCD-NP GPIO'!$B$8:$AQ$217,42,FALSE)</f>
        <v>GP-In</v>
      </c>
      <c r="AY152" s="283" t="b">
        <f t="shared" si="2"/>
        <v>1</v>
      </c>
      <c r="AZ152" s="283"/>
      <c r="BA152" s="283"/>
      <c r="BB152" s="283"/>
      <c r="BC152" s="283"/>
      <c r="BD152" s="283" t="s">
        <v>370</v>
      </c>
    </row>
    <row r="153" spans="1:60" ht="15" thickBot="1">
      <c r="A153" s="319" t="s">
        <v>1117</v>
      </c>
      <c r="B153" s="384" t="s">
        <v>1118</v>
      </c>
      <c r="C153" s="366" t="s">
        <v>356</v>
      </c>
      <c r="D153" s="385" t="s">
        <v>1119</v>
      </c>
      <c r="E153" s="354" t="s">
        <v>510</v>
      </c>
      <c r="F153" s="356"/>
      <c r="G153" s="356"/>
      <c r="H153" s="421" t="s">
        <v>716</v>
      </c>
      <c r="I153" s="324"/>
      <c r="J153" s="324"/>
      <c r="K153" s="324"/>
      <c r="L153" s="325"/>
      <c r="M153" s="423"/>
      <c r="N153" s="269"/>
      <c r="O153" s="269"/>
      <c r="P153" s="269"/>
      <c r="Q153" s="269"/>
      <c r="R153" s="269"/>
      <c r="S153" s="269"/>
      <c r="T153" s="269" t="s">
        <v>2135</v>
      </c>
      <c r="U153" s="269" t="s">
        <v>2139</v>
      </c>
      <c r="V153" s="269"/>
      <c r="W153" s="281" t="s">
        <v>2137</v>
      </c>
      <c r="X153" s="269"/>
      <c r="Y153" s="280"/>
      <c r="Z153" s="280"/>
      <c r="AH153" s="283"/>
      <c r="AI153" s="283" t="s">
        <v>365</v>
      </c>
      <c r="AJ153" s="306" t="s">
        <v>366</v>
      </c>
      <c r="AK153" s="306" t="s">
        <v>368</v>
      </c>
      <c r="AL153" s="306" t="s">
        <v>368</v>
      </c>
      <c r="AM153" s="306" t="s">
        <v>368</v>
      </c>
      <c r="AN153" s="283" t="s">
        <v>368</v>
      </c>
      <c r="AO153" s="283" t="s">
        <v>368</v>
      </c>
      <c r="AP153" s="283" t="s">
        <v>1120</v>
      </c>
      <c r="AQ153" s="283" t="s">
        <v>368</v>
      </c>
      <c r="AR153" s="283" t="s">
        <v>368</v>
      </c>
      <c r="AS153" s="283" t="s">
        <v>368</v>
      </c>
      <c r="AT153" s="283" t="s">
        <v>422</v>
      </c>
      <c r="AU153" s="283" t="s">
        <v>368</v>
      </c>
      <c r="AV153" s="283"/>
      <c r="AW153" s="283" t="s">
        <v>511</v>
      </c>
      <c r="AX153" s="283" t="str">
        <f>VLOOKUP(CONCATENATE("xx",A153),'[1]WCL-PCD-NP GPIO'!$B$8:$AQ$217,42,FALSE)</f>
        <v>GP-Out</v>
      </c>
      <c r="AY153" s="283" t="b">
        <f t="shared" si="2"/>
        <v>1</v>
      </c>
      <c r="AZ153" s="283"/>
      <c r="BA153" s="283"/>
      <c r="BB153" s="283"/>
      <c r="BC153" s="283"/>
      <c r="BD153" s="283" t="s">
        <v>370</v>
      </c>
    </row>
    <row r="154" spans="1:60">
      <c r="A154" s="270" t="s">
        <v>1121</v>
      </c>
      <c r="B154" s="352" t="s">
        <v>1118</v>
      </c>
      <c r="C154" s="272" t="s">
        <v>356</v>
      </c>
      <c r="D154" s="353" t="s">
        <v>1122</v>
      </c>
      <c r="E154" s="354" t="s">
        <v>510</v>
      </c>
      <c r="F154" s="356"/>
      <c r="G154" s="356"/>
      <c r="H154" s="418" t="s">
        <v>1123</v>
      </c>
      <c r="I154" s="294" t="s">
        <v>556</v>
      </c>
      <c r="J154" s="277"/>
      <c r="K154" s="277"/>
      <c r="L154" s="278"/>
      <c r="M154" s="423"/>
      <c r="N154" s="269"/>
      <c r="O154" s="269"/>
      <c r="P154" s="269"/>
      <c r="Q154" s="269"/>
      <c r="R154" s="269"/>
      <c r="S154" s="269"/>
      <c r="T154" s="269" t="s">
        <v>2147</v>
      </c>
      <c r="U154" s="269" t="s">
        <v>2136</v>
      </c>
      <c r="V154" s="269"/>
      <c r="W154" s="281" t="s">
        <v>2137</v>
      </c>
      <c r="X154" s="269"/>
      <c r="Y154" s="280"/>
      <c r="Z154" s="280"/>
      <c r="AH154" s="283" t="s">
        <v>1124</v>
      </c>
      <c r="AI154" s="283" t="s">
        <v>365</v>
      </c>
      <c r="AJ154" s="283" t="s">
        <v>418</v>
      </c>
      <c r="AK154" s="283" t="s">
        <v>41</v>
      </c>
      <c r="AL154" s="283" t="s">
        <v>419</v>
      </c>
      <c r="AM154" s="283" t="s">
        <v>626</v>
      </c>
      <c r="AN154" s="283" t="s">
        <v>368</v>
      </c>
      <c r="AO154" s="283" t="s">
        <v>368</v>
      </c>
      <c r="AP154" s="283" t="s">
        <v>1125</v>
      </c>
      <c r="AQ154" s="283" t="s">
        <v>368</v>
      </c>
      <c r="AR154" s="283" t="s">
        <v>368</v>
      </c>
      <c r="AS154" s="283" t="s">
        <v>368</v>
      </c>
      <c r="AT154" s="283" t="s">
        <v>422</v>
      </c>
      <c r="AU154" s="283" t="s">
        <v>368</v>
      </c>
      <c r="AV154" s="283"/>
      <c r="AW154" s="283" t="s">
        <v>511</v>
      </c>
      <c r="AX154" s="283" t="str">
        <f>VLOOKUP(CONCATENATE("xx",A154),'[1]WCL-PCD-NP GPIO'!$B$8:$AQ$217,42,FALSE)</f>
        <v>GP-Out</v>
      </c>
      <c r="AY154" s="283" t="b">
        <f t="shared" si="2"/>
        <v>1</v>
      </c>
      <c r="AZ154" s="283"/>
      <c r="BA154" s="283"/>
      <c r="BB154" s="283"/>
      <c r="BC154" s="283"/>
      <c r="BD154" s="283" t="s">
        <v>370</v>
      </c>
    </row>
    <row r="155" spans="1:60">
      <c r="A155" s="270" t="s">
        <v>1126</v>
      </c>
      <c r="B155" s="352" t="s">
        <v>1118</v>
      </c>
      <c r="C155" s="272" t="s">
        <v>356</v>
      </c>
      <c r="D155" s="353" t="s">
        <v>1127</v>
      </c>
      <c r="E155" s="354" t="s">
        <v>510</v>
      </c>
      <c r="F155" s="356"/>
      <c r="G155" s="356"/>
      <c r="H155" s="276" t="s">
        <v>1128</v>
      </c>
      <c r="I155" s="277"/>
      <c r="J155" s="277"/>
      <c r="K155" s="277"/>
      <c r="L155" s="278"/>
      <c r="M155" s="423"/>
      <c r="N155" s="269"/>
      <c r="O155" s="269"/>
      <c r="P155" s="269"/>
      <c r="Q155" s="269"/>
      <c r="R155" s="269"/>
      <c r="S155" s="269"/>
      <c r="T155" s="269" t="s">
        <v>2147</v>
      </c>
      <c r="U155" s="269" t="s">
        <v>2136</v>
      </c>
      <c r="V155" s="269"/>
      <c r="W155" s="281" t="s">
        <v>2137</v>
      </c>
      <c r="X155" s="269"/>
      <c r="Y155" s="280"/>
      <c r="Z155" s="280"/>
      <c r="AH155" s="283" t="s">
        <v>584</v>
      </c>
      <c r="AI155" s="283" t="s">
        <v>365</v>
      </c>
      <c r="AJ155" s="283" t="s">
        <v>418</v>
      </c>
      <c r="AK155" s="283" t="s">
        <v>41</v>
      </c>
      <c r="AL155" s="283" t="s">
        <v>419</v>
      </c>
      <c r="AM155" s="283" t="s">
        <v>420</v>
      </c>
      <c r="AN155" s="283" t="s">
        <v>368</v>
      </c>
      <c r="AO155" s="283" t="s">
        <v>368</v>
      </c>
      <c r="AP155" s="283" t="s">
        <v>1129</v>
      </c>
      <c r="AQ155" s="283" t="s">
        <v>368</v>
      </c>
      <c r="AR155" s="283" t="s">
        <v>368</v>
      </c>
      <c r="AS155" s="283" t="s">
        <v>368</v>
      </c>
      <c r="AT155" s="283" t="s">
        <v>422</v>
      </c>
      <c r="AU155" s="283" t="s">
        <v>368</v>
      </c>
      <c r="AV155" s="283"/>
      <c r="AW155" s="283" t="s">
        <v>511</v>
      </c>
      <c r="AX155" s="283" t="str">
        <f>VLOOKUP(CONCATENATE("xx",A155),'[1]WCL-PCD-NP GPIO'!$B$8:$AQ$217,42,FALSE)</f>
        <v>GP-Out</v>
      </c>
      <c r="AY155" s="283" t="b">
        <f t="shared" si="2"/>
        <v>1</v>
      </c>
      <c r="AZ155" s="283"/>
      <c r="BA155" s="283"/>
      <c r="BB155" s="283"/>
      <c r="BC155" s="283"/>
      <c r="BD155" s="283" t="s">
        <v>370</v>
      </c>
    </row>
    <row r="156" spans="1:60">
      <c r="A156" s="270" t="s">
        <v>1130</v>
      </c>
      <c r="B156" s="271" t="s">
        <v>1118</v>
      </c>
      <c r="C156" s="272" t="s">
        <v>356</v>
      </c>
      <c r="D156" s="270" t="s">
        <v>1131</v>
      </c>
      <c r="E156" s="329"/>
      <c r="F156" s="273"/>
      <c r="G156" s="273"/>
      <c r="H156" s="276" t="s">
        <v>1132</v>
      </c>
      <c r="I156" s="277"/>
      <c r="J156" s="277"/>
      <c r="K156" s="277"/>
      <c r="L156" s="278"/>
      <c r="M156" s="423"/>
      <c r="N156" s="269"/>
      <c r="O156" s="269"/>
      <c r="P156" s="269"/>
      <c r="Q156" s="269"/>
      <c r="R156" s="269"/>
      <c r="S156" s="269"/>
      <c r="T156" s="269"/>
      <c r="U156" s="269"/>
      <c r="V156" s="269"/>
      <c r="W156" s="332"/>
      <c r="X156" s="269"/>
      <c r="Y156" s="280"/>
      <c r="Z156" s="280"/>
      <c r="AH156" s="283" t="s">
        <v>54</v>
      </c>
      <c r="AI156" s="283" t="s">
        <v>365</v>
      </c>
      <c r="AJ156" s="283" t="s">
        <v>366</v>
      </c>
      <c r="AK156" s="283" t="s">
        <v>367</v>
      </c>
      <c r="AL156" s="283" t="s">
        <v>368</v>
      </c>
      <c r="AM156" s="283" t="s">
        <v>368</v>
      </c>
      <c r="AN156" s="283" t="s">
        <v>368</v>
      </c>
      <c r="AO156" s="283" t="s">
        <v>368</v>
      </c>
      <c r="AP156" s="283" t="s">
        <v>1133</v>
      </c>
      <c r="AQ156" s="283" t="s">
        <v>368</v>
      </c>
      <c r="AR156" s="283" t="s">
        <v>368</v>
      </c>
      <c r="AS156" s="283" t="s">
        <v>368</v>
      </c>
      <c r="AT156" s="283" t="s">
        <v>422</v>
      </c>
      <c r="AU156" s="283" t="s">
        <v>368</v>
      </c>
      <c r="AV156" s="283"/>
      <c r="AW156" s="283" t="s">
        <v>413</v>
      </c>
      <c r="AX156" s="283" t="str">
        <f>VLOOKUP(CONCATENATE("xx",A156),'[1]WCL-PCD-NP GPIO'!$B$8:$AQ$217,42,FALSE)</f>
        <v>Gp-In</v>
      </c>
      <c r="AY156" s="283" t="b">
        <f t="shared" si="2"/>
        <v>1</v>
      </c>
      <c r="AZ156" s="283"/>
      <c r="BA156" s="283"/>
      <c r="BB156" s="283"/>
      <c r="BC156" s="283"/>
      <c r="BD156" s="283" t="s">
        <v>370</v>
      </c>
    </row>
    <row r="157" spans="1:60">
      <c r="A157" s="270" t="s">
        <v>1135</v>
      </c>
      <c r="B157" s="271" t="s">
        <v>1118</v>
      </c>
      <c r="C157" s="272" t="s">
        <v>356</v>
      </c>
      <c r="D157" s="270" t="s">
        <v>1136</v>
      </c>
      <c r="E157" s="273"/>
      <c r="F157" s="349" t="s">
        <v>2179</v>
      </c>
      <c r="G157" s="272" t="s">
        <v>2180</v>
      </c>
      <c r="H157" s="277" t="s">
        <v>1137</v>
      </c>
      <c r="I157" s="295" t="s">
        <v>1138</v>
      </c>
      <c r="J157" s="280"/>
      <c r="K157" s="277"/>
      <c r="L157" s="278"/>
      <c r="M157" s="423"/>
      <c r="N157" s="277"/>
      <c r="O157" s="277"/>
      <c r="P157" s="277"/>
      <c r="Q157" s="277"/>
      <c r="R157" s="277"/>
      <c r="S157" s="277"/>
      <c r="T157" s="277"/>
      <c r="U157" s="277"/>
      <c r="V157" s="277"/>
      <c r="W157" s="328"/>
      <c r="X157" s="277"/>
      <c r="Y157" s="279"/>
      <c r="Z157" s="279"/>
      <c r="AA157" s="271" t="s">
        <v>1139</v>
      </c>
      <c r="AB157" s="283" t="s">
        <v>368</v>
      </c>
      <c r="AC157" s="283" t="s">
        <v>368</v>
      </c>
      <c r="AD157" s="283" t="s">
        <v>368</v>
      </c>
      <c r="AE157" s="283" t="s">
        <v>368</v>
      </c>
      <c r="AF157" s="283" t="s">
        <v>368</v>
      </c>
      <c r="AG157" s="283" t="s">
        <v>368</v>
      </c>
      <c r="AH157" s="283" t="s">
        <v>1140</v>
      </c>
      <c r="AI157" s="283" t="s">
        <v>365</v>
      </c>
      <c r="AJ157" s="283" t="s">
        <v>366</v>
      </c>
      <c r="AK157" s="283" t="s">
        <v>367</v>
      </c>
      <c r="AL157" s="283" t="s">
        <v>368</v>
      </c>
      <c r="AM157" s="283" t="s">
        <v>368</v>
      </c>
      <c r="AN157" s="283" t="s">
        <v>368</v>
      </c>
      <c r="AO157" s="283" t="s">
        <v>368</v>
      </c>
      <c r="AP157" s="283" t="s">
        <v>1141</v>
      </c>
      <c r="AQ157" s="283" t="s">
        <v>368</v>
      </c>
      <c r="AR157" s="283" t="s">
        <v>368</v>
      </c>
      <c r="AS157" s="283" t="s">
        <v>368</v>
      </c>
      <c r="AT157" s="283" t="s">
        <v>422</v>
      </c>
      <c r="AU157" s="283" t="s">
        <v>368</v>
      </c>
      <c r="AV157" s="283"/>
      <c r="AW157" s="283" t="s">
        <v>413</v>
      </c>
      <c r="AX157" s="283" t="str">
        <f>VLOOKUP(CONCATENATE("xx",A157),'[1]WCL-PCD-NP GPIO'!$B$8:$AQ$217,42,FALSE)</f>
        <v>GP-In</v>
      </c>
      <c r="AY157" s="283" t="b">
        <f t="shared" si="2"/>
        <v>1</v>
      </c>
      <c r="AZ157" s="283"/>
      <c r="BA157" s="283"/>
      <c r="BB157" s="283"/>
      <c r="BC157" s="283"/>
      <c r="BD157" s="283" t="s">
        <v>370</v>
      </c>
      <c r="BE157" s="283"/>
      <c r="BF157" s="283"/>
      <c r="BG157" s="283"/>
      <c r="BH157" s="283"/>
    </row>
    <row r="158" spans="1:60">
      <c r="A158" s="270" t="s">
        <v>1142</v>
      </c>
      <c r="B158" s="271" t="s">
        <v>1118</v>
      </c>
      <c r="C158" s="272" t="s">
        <v>356</v>
      </c>
      <c r="D158" s="270" t="s">
        <v>1143</v>
      </c>
      <c r="E158" s="273"/>
      <c r="F158" s="349" t="s">
        <v>2181</v>
      </c>
      <c r="G158" s="272" t="s">
        <v>2180</v>
      </c>
      <c r="H158" s="277" t="s">
        <v>1144</v>
      </c>
      <c r="I158" s="295" t="s">
        <v>1145</v>
      </c>
      <c r="J158" s="280"/>
      <c r="K158" s="277"/>
      <c r="L158" s="278"/>
      <c r="M158" s="279"/>
      <c r="N158" s="277"/>
      <c r="O158" s="277"/>
      <c r="P158" s="277"/>
      <c r="Q158" s="327"/>
      <c r="R158" s="277"/>
      <c r="S158" s="277"/>
      <c r="T158" s="277"/>
      <c r="U158" s="277"/>
      <c r="V158" s="277"/>
      <c r="W158" s="328"/>
      <c r="X158" s="277"/>
      <c r="Y158" s="279"/>
      <c r="Z158" s="279"/>
      <c r="AA158" s="271" t="s">
        <v>1139</v>
      </c>
      <c r="AB158" s="283" t="s">
        <v>368</v>
      </c>
      <c r="AC158" s="283" t="s">
        <v>368</v>
      </c>
      <c r="AD158" s="283" t="s">
        <v>368</v>
      </c>
      <c r="AE158" s="283" t="s">
        <v>368</v>
      </c>
      <c r="AF158" s="283" t="s">
        <v>368</v>
      </c>
      <c r="AG158" s="283" t="s">
        <v>368</v>
      </c>
      <c r="AH158" s="283" t="s">
        <v>1140</v>
      </c>
      <c r="AI158" s="283" t="s">
        <v>365</v>
      </c>
      <c r="AJ158" s="283" t="s">
        <v>366</v>
      </c>
      <c r="AK158" s="283" t="s">
        <v>367</v>
      </c>
      <c r="AL158" s="283" t="s">
        <v>368</v>
      </c>
      <c r="AM158" s="283" t="s">
        <v>368</v>
      </c>
      <c r="AN158" s="283" t="s">
        <v>368</v>
      </c>
      <c r="AO158" s="283" t="s">
        <v>368</v>
      </c>
      <c r="AP158" s="283" t="s">
        <v>1146</v>
      </c>
      <c r="AQ158" s="283" t="s">
        <v>368</v>
      </c>
      <c r="AR158" s="283" t="s">
        <v>368</v>
      </c>
      <c r="AS158" s="283" t="s">
        <v>368</v>
      </c>
      <c r="AT158" s="283" t="s">
        <v>422</v>
      </c>
      <c r="AU158" s="283" t="s">
        <v>368</v>
      </c>
      <c r="AV158" s="283"/>
      <c r="AW158" s="283" t="s">
        <v>413</v>
      </c>
      <c r="AX158" s="283" t="str">
        <f>VLOOKUP(CONCATENATE("xx",A158),'[1]WCL-PCD-NP GPIO'!$B$8:$AQ$217,42,FALSE)</f>
        <v>GP-In</v>
      </c>
      <c r="AY158" s="283" t="b">
        <f t="shared" si="2"/>
        <v>1</v>
      </c>
      <c r="AZ158" s="283"/>
      <c r="BA158" s="283"/>
      <c r="BB158" s="283"/>
      <c r="BC158" s="283"/>
      <c r="BD158" s="283" t="s">
        <v>370</v>
      </c>
      <c r="BE158" s="283"/>
      <c r="BF158" s="283"/>
      <c r="BG158" s="283"/>
      <c r="BH158" s="283"/>
    </row>
    <row r="159" spans="1:60" ht="18.600000000000001" customHeight="1">
      <c r="A159" s="270" t="s">
        <v>1147</v>
      </c>
      <c r="B159" s="271" t="s">
        <v>1118</v>
      </c>
      <c r="C159" s="272" t="s">
        <v>356</v>
      </c>
      <c r="D159" s="270" t="s">
        <v>1148</v>
      </c>
      <c r="E159" s="273"/>
      <c r="F159" s="274" t="s">
        <v>2182</v>
      </c>
      <c r="G159" s="275" t="s">
        <v>2183</v>
      </c>
      <c r="H159" s="276" t="s">
        <v>1149</v>
      </c>
      <c r="I159" s="277" t="s">
        <v>1150</v>
      </c>
      <c r="J159" s="277" t="s">
        <v>1151</v>
      </c>
      <c r="K159" s="277" t="s">
        <v>1152</v>
      </c>
      <c r="L159" s="278" t="s">
        <v>1153</v>
      </c>
      <c r="M159" s="279"/>
      <c r="N159" s="280"/>
      <c r="O159" s="280"/>
      <c r="P159" s="280"/>
      <c r="Q159" s="280"/>
      <c r="R159" s="269"/>
      <c r="S159" s="269"/>
      <c r="T159" s="269">
        <v>470</v>
      </c>
      <c r="U159" s="269" t="s">
        <v>2139</v>
      </c>
      <c r="V159" s="269"/>
      <c r="W159" s="281" t="s">
        <v>2137</v>
      </c>
      <c r="X159" s="269"/>
      <c r="Y159" s="280"/>
      <c r="Z159" s="280"/>
      <c r="AH159" s="283" t="s">
        <v>1154</v>
      </c>
      <c r="AI159" s="283" t="s">
        <v>365</v>
      </c>
      <c r="AJ159" s="283" t="s">
        <v>366</v>
      </c>
      <c r="AK159" s="283" t="s">
        <v>367</v>
      </c>
      <c r="AL159" s="283" t="s">
        <v>368</v>
      </c>
      <c r="AM159" s="283" t="s">
        <v>368</v>
      </c>
      <c r="AN159" s="283" t="s">
        <v>368</v>
      </c>
      <c r="AO159" s="283" t="s">
        <v>368</v>
      </c>
      <c r="AP159" s="283" t="s">
        <v>1155</v>
      </c>
      <c r="AQ159" s="283" t="s">
        <v>368</v>
      </c>
      <c r="AR159" s="283" t="s">
        <v>368</v>
      </c>
      <c r="AS159" s="283" t="s">
        <v>368</v>
      </c>
      <c r="AT159" s="283" t="s">
        <v>422</v>
      </c>
      <c r="AU159" s="283" t="s">
        <v>368</v>
      </c>
      <c r="AV159" s="283"/>
      <c r="AW159" s="283" t="s">
        <v>413</v>
      </c>
      <c r="AX159" s="283" t="str">
        <f>VLOOKUP(CONCATENATE("xx",A159),'[1]WCL-PCD-NP GPIO'!$B$8:$AQ$217,42,FALSE)</f>
        <v>GP-In</v>
      </c>
      <c r="AY159" s="283" t="b">
        <f t="shared" si="2"/>
        <v>1</v>
      </c>
      <c r="AZ159" s="283"/>
      <c r="BA159" s="283"/>
      <c r="BB159" s="283"/>
      <c r="BC159" s="283"/>
      <c r="BD159" s="283" t="s">
        <v>370</v>
      </c>
    </row>
    <row r="160" spans="1:60" ht="19.350000000000001" customHeight="1">
      <c r="A160" s="270" t="s">
        <v>1156</v>
      </c>
      <c r="B160" s="271" t="s">
        <v>1118</v>
      </c>
      <c r="C160" s="272" t="s">
        <v>356</v>
      </c>
      <c r="D160" s="270" t="s">
        <v>1157</v>
      </c>
      <c r="E160" s="273"/>
      <c r="F160" s="274" t="s">
        <v>2184</v>
      </c>
      <c r="G160" s="275" t="s">
        <v>2185</v>
      </c>
      <c r="H160" s="276" t="s">
        <v>1158</v>
      </c>
      <c r="I160" s="277" t="s">
        <v>1159</v>
      </c>
      <c r="J160" s="277" t="s">
        <v>1160</v>
      </c>
      <c r="K160" s="277" t="s">
        <v>1161</v>
      </c>
      <c r="L160" s="278" t="s">
        <v>1162</v>
      </c>
      <c r="M160" s="279"/>
      <c r="N160" s="280"/>
      <c r="O160" s="280"/>
      <c r="P160" s="280"/>
      <c r="Q160" s="280"/>
      <c r="R160" s="269"/>
      <c r="S160" s="269"/>
      <c r="T160" s="269">
        <v>470</v>
      </c>
      <c r="U160" s="269" t="s">
        <v>2139</v>
      </c>
      <c r="V160" s="269"/>
      <c r="W160" s="281" t="s">
        <v>2137</v>
      </c>
      <c r="X160" s="269"/>
      <c r="Y160" s="280"/>
      <c r="Z160" s="280"/>
      <c r="AH160" s="283" t="s">
        <v>1154</v>
      </c>
      <c r="AI160" s="283" t="s">
        <v>365</v>
      </c>
      <c r="AJ160" s="283" t="s">
        <v>366</v>
      </c>
      <c r="AK160" s="283" t="s">
        <v>367</v>
      </c>
      <c r="AL160" s="283" t="s">
        <v>368</v>
      </c>
      <c r="AM160" s="283" t="s">
        <v>368</v>
      </c>
      <c r="AN160" s="283" t="s">
        <v>368</v>
      </c>
      <c r="AO160" s="283" t="s">
        <v>368</v>
      </c>
      <c r="AP160" s="283" t="s">
        <v>665</v>
      </c>
      <c r="AQ160" s="283" t="s">
        <v>368</v>
      </c>
      <c r="AR160" s="283" t="s">
        <v>368</v>
      </c>
      <c r="AS160" s="283" t="s">
        <v>368</v>
      </c>
      <c r="AT160" s="283" t="s">
        <v>422</v>
      </c>
      <c r="AU160" s="283" t="s">
        <v>368</v>
      </c>
      <c r="AV160" s="283"/>
      <c r="AW160" s="283" t="s">
        <v>413</v>
      </c>
      <c r="AX160" s="283" t="str">
        <f>VLOOKUP(CONCATENATE("xx",A160),'[1]WCL-PCD-NP GPIO'!$B$8:$AQ$217,42,FALSE)</f>
        <v>GP-In</v>
      </c>
      <c r="AY160" s="283" t="b">
        <f t="shared" si="2"/>
        <v>1</v>
      </c>
      <c r="AZ160" s="283"/>
      <c r="BA160" s="283"/>
      <c r="BB160" s="283"/>
      <c r="BC160" s="283"/>
      <c r="BD160" s="283" t="s">
        <v>370</v>
      </c>
    </row>
    <row r="161" spans="1:60">
      <c r="A161" s="270" t="s">
        <v>1163</v>
      </c>
      <c r="B161" s="271" t="s">
        <v>1118</v>
      </c>
      <c r="C161" s="272" t="s">
        <v>356</v>
      </c>
      <c r="D161" s="270" t="s">
        <v>1164</v>
      </c>
      <c r="E161" s="329"/>
      <c r="F161" s="322"/>
      <c r="G161" s="322"/>
      <c r="H161" s="276" t="s">
        <v>1165</v>
      </c>
      <c r="I161" s="277" t="s">
        <v>1166</v>
      </c>
      <c r="J161" s="277"/>
      <c r="K161" s="277"/>
      <c r="L161" s="278"/>
      <c r="M161" s="279"/>
      <c r="N161" s="277"/>
      <c r="O161" s="277"/>
      <c r="P161" s="277"/>
      <c r="Q161" s="327"/>
      <c r="R161" s="277"/>
      <c r="S161" s="277"/>
      <c r="T161" s="277"/>
      <c r="U161" s="277"/>
      <c r="V161" s="277"/>
      <c r="W161" s="328"/>
      <c r="X161" s="277"/>
      <c r="Y161" s="279"/>
      <c r="Z161" s="279"/>
      <c r="AA161" s="271" t="s">
        <v>1167</v>
      </c>
      <c r="AB161" s="283" t="s">
        <v>368</v>
      </c>
      <c r="AC161" s="283" t="s">
        <v>368</v>
      </c>
      <c r="AD161" s="283" t="s">
        <v>368</v>
      </c>
      <c r="AE161" s="283" t="s">
        <v>368</v>
      </c>
      <c r="AF161" s="283" t="s">
        <v>368</v>
      </c>
      <c r="AG161" s="283" t="s">
        <v>368</v>
      </c>
      <c r="AH161" s="283" t="s">
        <v>1168</v>
      </c>
      <c r="AI161" s="283" t="s">
        <v>365</v>
      </c>
      <c r="AJ161" s="283" t="s">
        <v>366</v>
      </c>
      <c r="AK161" s="283" t="s">
        <v>367</v>
      </c>
      <c r="AL161" s="283" t="s">
        <v>368</v>
      </c>
      <c r="AM161" s="283" t="s">
        <v>368</v>
      </c>
      <c r="AN161" s="283" t="s">
        <v>368</v>
      </c>
      <c r="AO161" s="283" t="s">
        <v>368</v>
      </c>
      <c r="AP161" s="283" t="s">
        <v>671</v>
      </c>
      <c r="AQ161" s="283" t="s">
        <v>368</v>
      </c>
      <c r="AR161" s="283" t="s">
        <v>368</v>
      </c>
      <c r="AS161" s="283" t="s">
        <v>368</v>
      </c>
      <c r="AT161" s="283" t="s">
        <v>422</v>
      </c>
      <c r="AU161" s="283" t="s">
        <v>368</v>
      </c>
      <c r="AV161" s="283"/>
      <c r="AW161" s="283" t="s">
        <v>413</v>
      </c>
      <c r="AX161" s="283" t="str">
        <f>VLOOKUP(CONCATENATE("xx",A161),'[1]WCL-PCD-NP GPIO'!$B$8:$AQ$217,42,FALSE)</f>
        <v>GP-In</v>
      </c>
      <c r="AY161" s="283" t="b">
        <f t="shared" si="2"/>
        <v>1</v>
      </c>
      <c r="AZ161" s="283"/>
      <c r="BA161" s="283"/>
      <c r="BB161" s="283"/>
      <c r="BC161" s="283"/>
      <c r="BD161" s="283" t="s">
        <v>370</v>
      </c>
      <c r="BE161" s="283"/>
      <c r="BF161" s="283"/>
      <c r="BG161" s="283"/>
      <c r="BH161" s="283"/>
    </row>
    <row r="162" spans="1:60">
      <c r="A162" s="270" t="s">
        <v>1169</v>
      </c>
      <c r="B162" s="271" t="s">
        <v>1118</v>
      </c>
      <c r="C162" s="272" t="s">
        <v>356</v>
      </c>
      <c r="D162" s="270" t="s">
        <v>1170</v>
      </c>
      <c r="E162" s="329"/>
      <c r="F162" s="273"/>
      <c r="G162" s="273"/>
      <c r="H162" s="276" t="s">
        <v>1171</v>
      </c>
      <c r="I162" s="277" t="s">
        <v>1172</v>
      </c>
      <c r="J162" s="277"/>
      <c r="K162" s="277"/>
      <c r="L162" s="278"/>
      <c r="M162" s="279"/>
      <c r="N162" s="277"/>
      <c r="O162" s="277"/>
      <c r="P162" s="277"/>
      <c r="Q162" s="327"/>
      <c r="R162" s="277"/>
      <c r="S162" s="277"/>
      <c r="T162" s="277"/>
      <c r="U162" s="277"/>
      <c r="V162" s="277"/>
      <c r="W162" s="328"/>
      <c r="X162" s="277"/>
      <c r="Y162" s="279"/>
      <c r="Z162" s="279"/>
      <c r="AA162" s="271" t="s">
        <v>1167</v>
      </c>
      <c r="AB162" s="283" t="s">
        <v>368</v>
      </c>
      <c r="AC162" s="283" t="s">
        <v>368</v>
      </c>
      <c r="AD162" s="283" t="s">
        <v>368</v>
      </c>
      <c r="AE162" s="283" t="s">
        <v>368</v>
      </c>
      <c r="AF162" s="283" t="s">
        <v>368</v>
      </c>
      <c r="AG162" s="283" t="s">
        <v>368</v>
      </c>
      <c r="AH162" s="283" t="s">
        <v>1168</v>
      </c>
      <c r="AI162" s="283" t="s">
        <v>365</v>
      </c>
      <c r="AJ162" s="283" t="s">
        <v>366</v>
      </c>
      <c r="AK162" s="283" t="s">
        <v>367</v>
      </c>
      <c r="AL162" s="283" t="s">
        <v>368</v>
      </c>
      <c r="AM162" s="283" t="s">
        <v>368</v>
      </c>
      <c r="AN162" s="283" t="s">
        <v>368</v>
      </c>
      <c r="AO162" s="283" t="s">
        <v>368</v>
      </c>
      <c r="AP162" s="283" t="s">
        <v>678</v>
      </c>
      <c r="AQ162" s="283" t="s">
        <v>368</v>
      </c>
      <c r="AR162" s="283" t="s">
        <v>368</v>
      </c>
      <c r="AS162" s="283" t="s">
        <v>368</v>
      </c>
      <c r="AT162" s="283" t="s">
        <v>422</v>
      </c>
      <c r="AU162" s="283" t="s">
        <v>368</v>
      </c>
      <c r="AV162" s="283"/>
      <c r="AW162" s="283" t="s">
        <v>413</v>
      </c>
      <c r="AX162" s="283" t="str">
        <f>VLOOKUP(CONCATENATE("xx",A162),'[1]WCL-PCD-NP GPIO'!$B$8:$AQ$217,42,FALSE)</f>
        <v>GP-In</v>
      </c>
      <c r="AY162" s="283" t="b">
        <f t="shared" si="2"/>
        <v>1</v>
      </c>
      <c r="AZ162" s="283"/>
      <c r="BA162" s="283"/>
      <c r="BB162" s="283"/>
      <c r="BC162" s="283"/>
      <c r="BD162" s="283" t="s">
        <v>370</v>
      </c>
      <c r="BE162" s="283"/>
      <c r="BF162" s="283"/>
      <c r="BG162" s="283"/>
      <c r="BH162" s="283"/>
    </row>
    <row r="163" spans="1:60">
      <c r="A163" s="270" t="s">
        <v>1173</v>
      </c>
      <c r="B163" s="271" t="s">
        <v>1118</v>
      </c>
      <c r="C163" s="272" t="s">
        <v>356</v>
      </c>
      <c r="D163" s="270" t="s">
        <v>1174</v>
      </c>
      <c r="E163" s="329"/>
      <c r="F163" s="273"/>
      <c r="G163" s="273"/>
      <c r="H163" s="276" t="s">
        <v>1175</v>
      </c>
      <c r="I163" s="277" t="s">
        <v>1176</v>
      </c>
      <c r="J163" s="277"/>
      <c r="K163" s="277"/>
      <c r="L163" s="278"/>
      <c r="M163" s="279"/>
      <c r="N163" s="280"/>
      <c r="O163" s="280"/>
      <c r="P163" s="280"/>
      <c r="Q163" s="280"/>
      <c r="R163" s="269"/>
      <c r="S163" s="269"/>
      <c r="T163" s="269"/>
      <c r="U163" s="269"/>
      <c r="V163" s="269"/>
      <c r="W163" s="332"/>
      <c r="X163" s="269"/>
      <c r="Y163" s="280"/>
      <c r="Z163" s="280"/>
      <c r="AH163" s="283" t="s">
        <v>1168</v>
      </c>
      <c r="AI163" s="283" t="s">
        <v>365</v>
      </c>
      <c r="AJ163" s="283" t="s">
        <v>366</v>
      </c>
      <c r="AK163" s="283" t="s">
        <v>367</v>
      </c>
      <c r="AL163" s="283" t="s">
        <v>368</v>
      </c>
      <c r="AM163" s="283" t="s">
        <v>368</v>
      </c>
      <c r="AN163" s="283" t="s">
        <v>368</v>
      </c>
      <c r="AO163" s="283" t="s">
        <v>368</v>
      </c>
      <c r="AP163" s="283" t="s">
        <v>682</v>
      </c>
      <c r="AQ163" s="283" t="s">
        <v>368</v>
      </c>
      <c r="AR163" s="283" t="s">
        <v>368</v>
      </c>
      <c r="AS163" s="283" t="s">
        <v>368</v>
      </c>
      <c r="AT163" s="283" t="s">
        <v>422</v>
      </c>
      <c r="AU163" s="283" t="s">
        <v>368</v>
      </c>
      <c r="AV163" s="283"/>
      <c r="AW163" s="283" t="s">
        <v>413</v>
      </c>
      <c r="AX163" s="283" t="str">
        <f>VLOOKUP(CONCATENATE("xx",A163),'[1]WCL-PCD-NP GPIO'!$B$8:$AQ$217,42,FALSE)</f>
        <v>GP-In</v>
      </c>
      <c r="AY163" s="283" t="b">
        <f t="shared" si="2"/>
        <v>1</v>
      </c>
      <c r="AZ163" s="283"/>
      <c r="BA163" s="283"/>
      <c r="BB163" s="283"/>
      <c r="BC163" s="283"/>
      <c r="BD163" s="283" t="s">
        <v>370</v>
      </c>
    </row>
    <row r="164" spans="1:60">
      <c r="A164" s="270" t="s">
        <v>1177</v>
      </c>
      <c r="B164" s="271" t="s">
        <v>1118</v>
      </c>
      <c r="C164" s="272" t="s">
        <v>356</v>
      </c>
      <c r="D164" s="270" t="s">
        <v>1178</v>
      </c>
      <c r="E164" s="329"/>
      <c r="F164" s="273"/>
      <c r="G164" s="273"/>
      <c r="H164" s="276" t="s">
        <v>1179</v>
      </c>
      <c r="I164" s="277" t="s">
        <v>1180</v>
      </c>
      <c r="J164" s="277"/>
      <c r="K164" s="277"/>
      <c r="L164" s="278"/>
      <c r="M164" s="279"/>
      <c r="N164" s="280"/>
      <c r="O164" s="280"/>
      <c r="P164" s="280"/>
      <c r="Q164" s="280"/>
      <c r="R164" s="269"/>
      <c r="S164" s="269"/>
      <c r="T164" s="269"/>
      <c r="U164" s="269"/>
      <c r="V164" s="269"/>
      <c r="W164" s="332"/>
      <c r="X164" s="269"/>
      <c r="Y164" s="280"/>
      <c r="Z164" s="280"/>
      <c r="AH164" s="283" t="s">
        <v>1168</v>
      </c>
      <c r="AI164" s="283" t="s">
        <v>365</v>
      </c>
      <c r="AJ164" s="283" t="s">
        <v>366</v>
      </c>
      <c r="AK164" s="283" t="s">
        <v>367</v>
      </c>
      <c r="AL164" s="283" t="s">
        <v>368</v>
      </c>
      <c r="AM164" s="283" t="s">
        <v>368</v>
      </c>
      <c r="AN164" s="283" t="s">
        <v>368</v>
      </c>
      <c r="AO164" s="283" t="s">
        <v>368</v>
      </c>
      <c r="AP164" s="283" t="s">
        <v>686</v>
      </c>
      <c r="AQ164" s="283" t="s">
        <v>368</v>
      </c>
      <c r="AR164" s="283" t="s">
        <v>368</v>
      </c>
      <c r="AS164" s="283" t="s">
        <v>368</v>
      </c>
      <c r="AT164" s="283" t="s">
        <v>422</v>
      </c>
      <c r="AU164" s="283" t="s">
        <v>368</v>
      </c>
      <c r="AV164" s="283"/>
      <c r="AW164" s="283" t="s">
        <v>413</v>
      </c>
      <c r="AX164" s="283" t="str">
        <f>VLOOKUP(CONCATENATE("xx",A164),'[1]WCL-PCD-NP GPIO'!$B$8:$AQ$217,42,FALSE)</f>
        <v>GP-In</v>
      </c>
      <c r="AY164" s="283" t="b">
        <f t="shared" si="2"/>
        <v>1</v>
      </c>
      <c r="AZ164" s="283"/>
      <c r="BA164" s="283"/>
      <c r="BB164" s="283"/>
      <c r="BC164" s="283"/>
      <c r="BD164" s="283" t="s">
        <v>370</v>
      </c>
    </row>
    <row r="165" spans="1:60">
      <c r="A165" s="270" t="s">
        <v>1181</v>
      </c>
      <c r="B165" s="271" t="s">
        <v>1118</v>
      </c>
      <c r="C165" s="272" t="s">
        <v>356</v>
      </c>
      <c r="D165" s="270" t="s">
        <v>1182</v>
      </c>
      <c r="E165" s="329"/>
      <c r="F165" s="273"/>
      <c r="G165" s="273"/>
      <c r="H165" s="276" t="s">
        <v>1183</v>
      </c>
      <c r="I165" s="277"/>
      <c r="J165" s="277"/>
      <c r="K165" s="277"/>
      <c r="L165" s="278"/>
      <c r="M165" s="279"/>
      <c r="N165" s="277"/>
      <c r="O165" s="277"/>
      <c r="P165" s="277"/>
      <c r="Q165" s="327"/>
      <c r="R165" s="277"/>
      <c r="S165" s="277"/>
      <c r="T165" s="277"/>
      <c r="U165" s="277"/>
      <c r="V165" s="277"/>
      <c r="W165" s="328"/>
      <c r="X165" s="277"/>
      <c r="Y165" s="279"/>
      <c r="Z165" s="279"/>
      <c r="AA165" s="271" t="s">
        <v>1167</v>
      </c>
      <c r="AB165" s="283" t="s">
        <v>368</v>
      </c>
      <c r="AC165" s="283" t="s">
        <v>368</v>
      </c>
      <c r="AD165" s="283" t="s">
        <v>368</v>
      </c>
      <c r="AE165" s="283" t="s">
        <v>368</v>
      </c>
      <c r="AF165" s="283" t="s">
        <v>368</v>
      </c>
      <c r="AG165" s="283" t="s">
        <v>368</v>
      </c>
      <c r="AH165" s="283" t="s">
        <v>567</v>
      </c>
      <c r="AI165" s="283" t="s">
        <v>365</v>
      </c>
      <c r="AJ165" s="283" t="s">
        <v>366</v>
      </c>
      <c r="AK165" s="283" t="s">
        <v>367</v>
      </c>
      <c r="AL165" s="283" t="s">
        <v>368</v>
      </c>
      <c r="AM165" s="283" t="s">
        <v>368</v>
      </c>
      <c r="AN165" s="283" t="s">
        <v>368</v>
      </c>
      <c r="AO165" s="283" t="s">
        <v>368</v>
      </c>
      <c r="AP165" s="283" t="s">
        <v>697</v>
      </c>
      <c r="AQ165" s="283" t="s">
        <v>368</v>
      </c>
      <c r="AR165" s="283" t="s">
        <v>368</v>
      </c>
      <c r="AS165" s="283" t="s">
        <v>368</v>
      </c>
      <c r="AT165" s="283" t="s">
        <v>422</v>
      </c>
      <c r="AU165" s="283" t="s">
        <v>368</v>
      </c>
      <c r="AV165" s="283"/>
      <c r="AW165" s="283" t="s">
        <v>367</v>
      </c>
      <c r="AX165" s="283" t="str">
        <f>VLOOKUP(CONCATENATE("xx",A165),'[1]WCL-PCD-NP GPIO'!$B$8:$AQ$217,42,FALSE)</f>
        <v>Native F1</v>
      </c>
      <c r="AY165" s="283" t="b">
        <f t="shared" si="2"/>
        <v>1</v>
      </c>
      <c r="AZ165" s="283"/>
      <c r="BA165" s="283"/>
      <c r="BB165" s="283"/>
      <c r="BC165" s="283"/>
      <c r="BD165" s="283" t="s">
        <v>370</v>
      </c>
      <c r="BE165" s="283"/>
      <c r="BF165" s="283"/>
      <c r="BG165" s="283"/>
      <c r="BH165" s="283"/>
    </row>
    <row r="166" spans="1:60">
      <c r="A166" s="270" t="s">
        <v>1184</v>
      </c>
      <c r="B166" s="271" t="s">
        <v>1118</v>
      </c>
      <c r="C166" s="272" t="s">
        <v>356</v>
      </c>
      <c r="D166" s="270" t="s">
        <v>1185</v>
      </c>
      <c r="E166" s="273"/>
      <c r="F166" s="370" t="s">
        <v>1186</v>
      </c>
      <c r="G166" s="272"/>
      <c r="H166" s="276" t="s">
        <v>1186</v>
      </c>
      <c r="I166" s="279" t="s">
        <v>1187</v>
      </c>
      <c r="J166" s="277"/>
      <c r="K166" s="277"/>
      <c r="L166" s="278"/>
      <c r="M166" s="279"/>
      <c r="N166" s="280"/>
      <c r="O166" s="280"/>
      <c r="P166" s="280"/>
      <c r="Q166" s="280"/>
      <c r="R166" s="269"/>
      <c r="S166" s="269"/>
      <c r="T166" s="277" t="s">
        <v>2143</v>
      </c>
      <c r="U166" s="277" t="s">
        <v>2139</v>
      </c>
      <c r="V166" s="277"/>
      <c r="W166" s="281" t="s">
        <v>2137</v>
      </c>
      <c r="X166" s="269"/>
      <c r="Y166" s="280"/>
      <c r="Z166" s="280"/>
      <c r="AH166" s="283" t="s">
        <v>604</v>
      </c>
      <c r="AI166" s="283" t="s">
        <v>56</v>
      </c>
      <c r="AJ166" s="283" t="s">
        <v>366</v>
      </c>
      <c r="AK166" s="283" t="s">
        <v>516</v>
      </c>
      <c r="AL166" s="283" t="s">
        <v>368</v>
      </c>
      <c r="AM166" s="283" t="s">
        <v>368</v>
      </c>
      <c r="AN166" s="283" t="s">
        <v>368</v>
      </c>
      <c r="AO166" s="283" t="s">
        <v>368</v>
      </c>
      <c r="AP166" s="283" t="s">
        <v>701</v>
      </c>
      <c r="AQ166" s="283" t="s">
        <v>368</v>
      </c>
      <c r="AR166" s="283" t="s">
        <v>368</v>
      </c>
      <c r="AS166" s="283" t="s">
        <v>368</v>
      </c>
      <c r="AT166" s="283" t="s">
        <v>422</v>
      </c>
      <c r="AU166" s="283" t="s">
        <v>368</v>
      </c>
      <c r="AV166" s="283"/>
      <c r="AW166" s="283" t="s">
        <v>413</v>
      </c>
      <c r="AX166" s="283" t="str">
        <f>VLOOKUP(CONCATENATE("xx",A166),'[1]WCL-PCD-NP GPIO'!$B$8:$AQ$217,42,FALSE)</f>
        <v>GP-In</v>
      </c>
      <c r="AY166" s="283" t="b">
        <f t="shared" si="2"/>
        <v>1</v>
      </c>
      <c r="AZ166" s="283"/>
      <c r="BA166" s="283"/>
      <c r="BB166" s="283"/>
      <c r="BC166" s="283"/>
      <c r="BD166" s="283" t="s">
        <v>370</v>
      </c>
    </row>
    <row r="167" spans="1:60">
      <c r="A167" s="270" t="s">
        <v>1188</v>
      </c>
      <c r="B167" s="271" t="s">
        <v>1118</v>
      </c>
      <c r="C167" s="272" t="s">
        <v>356</v>
      </c>
      <c r="D167" s="270" t="s">
        <v>1189</v>
      </c>
      <c r="E167" s="273"/>
      <c r="F167" s="370" t="s">
        <v>1190</v>
      </c>
      <c r="G167" s="272"/>
      <c r="H167" s="276" t="s">
        <v>1190</v>
      </c>
      <c r="I167" s="279" t="s">
        <v>1191</v>
      </c>
      <c r="J167" s="277"/>
      <c r="K167" s="277"/>
      <c r="L167" s="278"/>
      <c r="M167" s="279"/>
      <c r="N167" s="280"/>
      <c r="O167" s="280"/>
      <c r="P167" s="280"/>
      <c r="Q167" s="280"/>
      <c r="R167" s="269"/>
      <c r="S167" s="269"/>
      <c r="T167" s="277" t="s">
        <v>2143</v>
      </c>
      <c r="U167" s="277" t="s">
        <v>2139</v>
      </c>
      <c r="V167" s="277"/>
      <c r="W167" s="281" t="s">
        <v>2137</v>
      </c>
      <c r="X167" s="269"/>
      <c r="Y167" s="280"/>
      <c r="Z167" s="280"/>
      <c r="AH167" s="283" t="s">
        <v>604</v>
      </c>
      <c r="AI167" s="283" t="s">
        <v>56</v>
      </c>
      <c r="AJ167" s="283" t="s">
        <v>366</v>
      </c>
      <c r="AK167" s="283" t="s">
        <v>516</v>
      </c>
      <c r="AL167" s="283" t="s">
        <v>368</v>
      </c>
      <c r="AM167" s="283" t="s">
        <v>368</v>
      </c>
      <c r="AN167" s="283" t="s">
        <v>368</v>
      </c>
      <c r="AO167" s="283" t="s">
        <v>368</v>
      </c>
      <c r="AP167" s="283" t="s">
        <v>706</v>
      </c>
      <c r="AQ167" s="283" t="s">
        <v>368</v>
      </c>
      <c r="AR167" s="283" t="s">
        <v>368</v>
      </c>
      <c r="AS167" s="283" t="s">
        <v>368</v>
      </c>
      <c r="AT167" s="283" t="s">
        <v>422</v>
      </c>
      <c r="AU167" s="283" t="s">
        <v>368</v>
      </c>
      <c r="AV167" s="283"/>
      <c r="AW167" s="283" t="s">
        <v>413</v>
      </c>
      <c r="AX167" s="283" t="str">
        <f>VLOOKUP(CONCATENATE("xx",A167),'[1]WCL-PCD-NP GPIO'!$B$8:$AQ$217,42,FALSE)</f>
        <v>GP-In</v>
      </c>
      <c r="AY167" s="283" t="b">
        <f t="shared" si="2"/>
        <v>1</v>
      </c>
      <c r="AZ167" s="283"/>
      <c r="BA167" s="283"/>
      <c r="BB167" s="283"/>
      <c r="BC167" s="283"/>
      <c r="BD167" s="283" t="s">
        <v>370</v>
      </c>
    </row>
    <row r="168" spans="1:60">
      <c r="A168" s="333" t="s">
        <v>1192</v>
      </c>
      <c r="B168" s="271" t="s">
        <v>1118</v>
      </c>
      <c r="C168" s="272" t="s">
        <v>356</v>
      </c>
      <c r="D168" s="270"/>
      <c r="E168" s="329"/>
      <c r="F168" s="322"/>
      <c r="G168" s="322"/>
      <c r="H168" s="276"/>
      <c r="I168" s="279"/>
      <c r="J168" s="277"/>
      <c r="K168" s="277"/>
      <c r="L168" s="278"/>
      <c r="M168" s="279"/>
      <c r="N168" s="277"/>
      <c r="O168" s="277"/>
      <c r="P168" s="277"/>
      <c r="Q168" s="327"/>
      <c r="R168" s="277"/>
      <c r="S168" s="277"/>
      <c r="T168" s="277"/>
      <c r="U168" s="277"/>
      <c r="V168" s="277"/>
      <c r="W168" s="328"/>
      <c r="X168" s="277"/>
      <c r="Y168" s="279"/>
      <c r="Z168" s="279"/>
      <c r="AA168" s="271" t="s">
        <v>1167</v>
      </c>
      <c r="AB168" s="283" t="s">
        <v>368</v>
      </c>
      <c r="AC168" s="283" t="s">
        <v>368</v>
      </c>
      <c r="AD168" s="283" t="s">
        <v>368</v>
      </c>
      <c r="AE168" s="283" t="s">
        <v>368</v>
      </c>
      <c r="AF168" s="283" t="s">
        <v>368</v>
      </c>
      <c r="AG168" s="283" t="s">
        <v>368</v>
      </c>
      <c r="AH168" s="283"/>
      <c r="AI168" s="283" t="s">
        <v>365</v>
      </c>
      <c r="AJ168" s="334" t="s">
        <v>1194</v>
      </c>
      <c r="AK168" s="283" t="s">
        <v>41</v>
      </c>
      <c r="AL168" s="283" t="s">
        <v>419</v>
      </c>
      <c r="AM168" s="283" t="s">
        <v>420</v>
      </c>
      <c r="AN168" s="283" t="s">
        <v>368</v>
      </c>
      <c r="AO168" s="283" t="s">
        <v>368</v>
      </c>
      <c r="AP168" s="283" t="s">
        <v>713</v>
      </c>
      <c r="AQ168" s="283" t="s">
        <v>368</v>
      </c>
      <c r="AR168" s="283" t="s">
        <v>368</v>
      </c>
      <c r="AS168" s="283" t="s">
        <v>368</v>
      </c>
      <c r="AT168" s="283" t="s">
        <v>422</v>
      </c>
      <c r="AU168" s="334" t="s">
        <v>451</v>
      </c>
      <c r="AV168" s="283"/>
      <c r="AW168" s="283" t="s">
        <v>413</v>
      </c>
      <c r="AX168" s="283" t="str">
        <f>VLOOKUP(CONCATENATE("xx",A168),'[1]WCL-PCD-NP GPIO'!$B$8:$AQ$217,42,FALSE)</f>
        <v>GP-In</v>
      </c>
      <c r="AY168" s="283" t="b">
        <f t="shared" si="2"/>
        <v>1</v>
      </c>
      <c r="AZ168" s="283"/>
      <c r="BA168" s="283"/>
      <c r="BB168" s="283"/>
      <c r="BC168" s="283"/>
      <c r="BD168" s="283" t="s">
        <v>370</v>
      </c>
      <c r="BE168" s="283"/>
      <c r="BF168" s="283"/>
      <c r="BG168" s="283"/>
      <c r="BH168" s="283"/>
    </row>
    <row r="169" spans="1:60">
      <c r="A169" s="270" t="s">
        <v>1195</v>
      </c>
      <c r="B169" s="352" t="s">
        <v>1118</v>
      </c>
      <c r="C169" s="272" t="s">
        <v>356</v>
      </c>
      <c r="D169" s="270" t="s">
        <v>1196</v>
      </c>
      <c r="E169" s="329"/>
      <c r="F169" s="273"/>
      <c r="G169" s="273"/>
      <c r="H169" s="276" t="s">
        <v>1197</v>
      </c>
      <c r="I169" s="277"/>
      <c r="J169" s="277"/>
      <c r="K169" s="277"/>
      <c r="L169" s="278"/>
      <c r="M169" s="279"/>
      <c r="N169" s="280"/>
      <c r="O169" s="280"/>
      <c r="P169" s="280"/>
      <c r="Q169" s="280"/>
      <c r="R169" s="269"/>
      <c r="S169" s="269"/>
      <c r="T169" s="269"/>
      <c r="U169" s="269"/>
      <c r="V169" s="269"/>
      <c r="W169" s="332"/>
      <c r="X169" s="269"/>
      <c r="Y169" s="280"/>
      <c r="Z169" s="280"/>
      <c r="AH169" s="283" t="s">
        <v>54</v>
      </c>
      <c r="AI169" s="283" t="s">
        <v>365</v>
      </c>
      <c r="AJ169" s="283" t="s">
        <v>366</v>
      </c>
      <c r="AK169" s="283" t="s">
        <v>367</v>
      </c>
      <c r="AL169" s="283" t="s">
        <v>368</v>
      </c>
      <c r="AM169" s="283" t="s">
        <v>368</v>
      </c>
      <c r="AN169" s="283" t="s">
        <v>368</v>
      </c>
      <c r="AO169" s="283" t="s">
        <v>368</v>
      </c>
      <c r="AP169" s="283" t="s">
        <v>719</v>
      </c>
      <c r="AQ169" s="283" t="s">
        <v>368</v>
      </c>
      <c r="AR169" s="283" t="s">
        <v>368</v>
      </c>
      <c r="AS169" s="283" t="s">
        <v>368</v>
      </c>
      <c r="AT169" s="283" t="s">
        <v>422</v>
      </c>
      <c r="AU169" s="283" t="s">
        <v>368</v>
      </c>
      <c r="AV169" s="283"/>
      <c r="AW169" s="283" t="s">
        <v>511</v>
      </c>
      <c r="AX169" s="283" t="str">
        <f>VLOOKUP(CONCATENATE("xx",A169),'[1]WCL-PCD-NP GPIO'!$B$8:$AQ$217,42,FALSE)</f>
        <v>GP-Out</v>
      </c>
      <c r="AY169" s="283" t="b">
        <f t="shared" si="2"/>
        <v>1</v>
      </c>
      <c r="AZ169" s="283"/>
      <c r="BA169" s="283"/>
      <c r="BB169" s="283"/>
      <c r="BC169" s="283"/>
      <c r="BD169" s="283" t="s">
        <v>370</v>
      </c>
    </row>
    <row r="170" spans="1:60">
      <c r="A170" s="270" t="s">
        <v>2186</v>
      </c>
      <c r="B170" s="352"/>
      <c r="C170" s="272"/>
      <c r="D170" s="270" t="s">
        <v>1200</v>
      </c>
      <c r="E170" s="273"/>
      <c r="F170" s="273"/>
      <c r="G170" s="273"/>
      <c r="H170" s="410" t="s">
        <v>1201</v>
      </c>
      <c r="I170" s="410" t="s">
        <v>1202</v>
      </c>
      <c r="J170" s="277"/>
      <c r="K170" s="277"/>
      <c r="L170" s="278"/>
      <c r="M170" s="279"/>
      <c r="N170" s="280"/>
      <c r="O170" s="280"/>
      <c r="P170" s="280"/>
      <c r="Q170" s="280"/>
      <c r="R170" s="269"/>
      <c r="S170" s="269"/>
      <c r="T170" s="269" t="s">
        <v>2141</v>
      </c>
      <c r="U170" s="269" t="s">
        <v>2139</v>
      </c>
      <c r="V170" s="269"/>
      <c r="W170" s="281" t="s">
        <v>2138</v>
      </c>
      <c r="X170" s="269"/>
      <c r="Y170" s="280"/>
      <c r="Z170" s="280"/>
      <c r="AH170" s="283"/>
      <c r="AI170" s="283"/>
      <c r="AJ170" s="283"/>
      <c r="AK170" s="283"/>
      <c r="AL170" s="283"/>
      <c r="AM170" s="283"/>
      <c r="AN170" s="283"/>
      <c r="AO170" s="283"/>
      <c r="AP170" s="283"/>
      <c r="AQ170" s="283"/>
      <c r="AR170" s="283"/>
      <c r="AS170" s="283"/>
      <c r="AT170" s="283"/>
      <c r="AU170" s="283"/>
      <c r="AV170" s="283"/>
      <c r="AW170" s="283"/>
      <c r="AX170" s="283" t="str">
        <f>VLOOKUP(CONCATENATE("xx",A170),'[1]WCL-PCD-NP GPIO'!$B$8:$AQ$217,42,FALSE)</f>
        <v>GP-In</v>
      </c>
      <c r="AY170" s="283" t="b">
        <f t="shared" si="2"/>
        <v>0</v>
      </c>
      <c r="AZ170" s="283"/>
      <c r="BA170" s="283"/>
      <c r="BB170" s="283"/>
      <c r="BC170" s="283"/>
      <c r="BD170" s="283"/>
    </row>
    <row r="171" spans="1:60">
      <c r="A171" s="270" t="s">
        <v>1204</v>
      </c>
      <c r="B171" s="271" t="s">
        <v>1118</v>
      </c>
      <c r="C171" s="272" t="s">
        <v>356</v>
      </c>
      <c r="D171" s="270" t="s">
        <v>1205</v>
      </c>
      <c r="E171" s="273"/>
      <c r="F171" s="349" t="s">
        <v>1206</v>
      </c>
      <c r="G171" s="272" t="s">
        <v>1762</v>
      </c>
      <c r="H171" s="276" t="s">
        <v>1206</v>
      </c>
      <c r="I171" s="304" t="s">
        <v>1207</v>
      </c>
      <c r="J171" s="277" t="s">
        <v>1208</v>
      </c>
      <c r="K171" s="277"/>
      <c r="L171" s="278"/>
      <c r="M171" s="279"/>
      <c r="N171" s="277"/>
      <c r="O171" s="277"/>
      <c r="P171" s="277"/>
      <c r="Q171" s="327"/>
      <c r="R171" s="277"/>
      <c r="S171" s="277"/>
      <c r="T171" s="277" t="s">
        <v>2143</v>
      </c>
      <c r="U171" s="277" t="s">
        <v>2139</v>
      </c>
      <c r="V171" s="277"/>
      <c r="W171" s="281" t="s">
        <v>2137</v>
      </c>
      <c r="X171" s="277"/>
      <c r="Y171" s="279"/>
      <c r="Z171" s="279"/>
      <c r="AA171" s="271" t="s">
        <v>1209</v>
      </c>
      <c r="AB171" s="283" t="s">
        <v>368</v>
      </c>
      <c r="AC171" s="283" t="s">
        <v>368</v>
      </c>
      <c r="AD171" s="283" t="s">
        <v>368</v>
      </c>
      <c r="AE171" s="283" t="s">
        <v>368</v>
      </c>
      <c r="AF171" s="283" t="s">
        <v>368</v>
      </c>
      <c r="AG171" s="283" t="s">
        <v>368</v>
      </c>
      <c r="AH171" s="283" t="s">
        <v>1210</v>
      </c>
      <c r="AI171" s="283" t="s">
        <v>365</v>
      </c>
      <c r="AJ171" s="283" t="s">
        <v>366</v>
      </c>
      <c r="AK171" s="283" t="s">
        <v>462</v>
      </c>
      <c r="AL171" s="283" t="s">
        <v>368</v>
      </c>
      <c r="AM171" s="283" t="s">
        <v>368</v>
      </c>
      <c r="AN171" s="283" t="s">
        <v>368</v>
      </c>
      <c r="AO171" s="283" t="s">
        <v>368</v>
      </c>
      <c r="AP171" s="283" t="s">
        <v>731</v>
      </c>
      <c r="AQ171" s="283" t="s">
        <v>368</v>
      </c>
      <c r="AR171" s="283" t="s">
        <v>368</v>
      </c>
      <c r="AS171" s="283" t="s">
        <v>368</v>
      </c>
      <c r="AT171" s="283" t="s">
        <v>422</v>
      </c>
      <c r="AU171" s="283" t="s">
        <v>368</v>
      </c>
      <c r="AV171" s="283"/>
      <c r="AW171" s="283" t="s">
        <v>413</v>
      </c>
      <c r="AX171" s="283" t="str">
        <f>VLOOKUP(CONCATENATE("xx",A171),'[1]WCL-PCD-NP GPIO'!$B$8:$AQ$217,42,FALSE)</f>
        <v>GP-In</v>
      </c>
      <c r="AY171" s="283" t="b">
        <f t="shared" si="2"/>
        <v>1</v>
      </c>
      <c r="AZ171" s="283"/>
      <c r="BA171" s="283"/>
      <c r="BB171" s="283"/>
      <c r="BC171" s="283"/>
      <c r="BD171" s="283" t="s">
        <v>370</v>
      </c>
      <c r="BE171" s="283"/>
      <c r="BF171" s="283"/>
      <c r="BG171" s="283"/>
      <c r="BH171" s="283"/>
    </row>
    <row r="172" spans="1:60">
      <c r="A172" s="270" t="s">
        <v>1211</v>
      </c>
      <c r="B172" s="271" t="s">
        <v>1118</v>
      </c>
      <c r="C172" s="272" t="s">
        <v>356</v>
      </c>
      <c r="D172" s="270" t="s">
        <v>1212</v>
      </c>
      <c r="E172" s="273"/>
      <c r="F172" s="349" t="s">
        <v>1213</v>
      </c>
      <c r="G172" s="272" t="s">
        <v>1762</v>
      </c>
      <c r="H172" s="276" t="s">
        <v>1213</v>
      </c>
      <c r="I172" s="304" t="s">
        <v>1214</v>
      </c>
      <c r="J172" s="277" t="s">
        <v>1215</v>
      </c>
      <c r="K172" s="277"/>
      <c r="L172" s="278"/>
      <c r="M172" s="279"/>
      <c r="N172" s="277"/>
      <c r="O172" s="277"/>
      <c r="P172" s="277"/>
      <c r="Q172" s="327"/>
      <c r="R172" s="277"/>
      <c r="S172" s="277"/>
      <c r="T172" s="277" t="s">
        <v>2143</v>
      </c>
      <c r="U172" s="277" t="s">
        <v>2139</v>
      </c>
      <c r="V172" s="277"/>
      <c r="W172" s="281" t="s">
        <v>2137</v>
      </c>
      <c r="X172" s="277"/>
      <c r="Y172" s="279"/>
      <c r="Z172" s="279"/>
      <c r="AA172" s="271" t="s">
        <v>1209</v>
      </c>
      <c r="AB172" s="283" t="s">
        <v>368</v>
      </c>
      <c r="AC172" s="283" t="s">
        <v>368</v>
      </c>
      <c r="AD172" s="283" t="s">
        <v>368</v>
      </c>
      <c r="AE172" s="283" t="s">
        <v>368</v>
      </c>
      <c r="AF172" s="283" t="s">
        <v>368</v>
      </c>
      <c r="AG172" s="283" t="s">
        <v>368</v>
      </c>
      <c r="AH172" s="283" t="s">
        <v>1216</v>
      </c>
      <c r="AI172" s="283" t="s">
        <v>365</v>
      </c>
      <c r="AJ172" s="283" t="s">
        <v>366</v>
      </c>
      <c r="AK172" s="283" t="s">
        <v>462</v>
      </c>
      <c r="AL172" s="283" t="s">
        <v>368</v>
      </c>
      <c r="AM172" s="283" t="s">
        <v>368</v>
      </c>
      <c r="AN172" s="283" t="s">
        <v>368</v>
      </c>
      <c r="AO172" s="283" t="s">
        <v>368</v>
      </c>
      <c r="AP172" s="283" t="s">
        <v>736</v>
      </c>
      <c r="AQ172" s="283" t="s">
        <v>368</v>
      </c>
      <c r="AR172" s="283" t="s">
        <v>368</v>
      </c>
      <c r="AS172" s="283" t="s">
        <v>368</v>
      </c>
      <c r="AT172" s="283" t="s">
        <v>422</v>
      </c>
      <c r="AU172" s="283" t="s">
        <v>368</v>
      </c>
      <c r="AV172" s="283"/>
      <c r="AW172" s="283" t="s">
        <v>413</v>
      </c>
      <c r="AX172" s="283" t="str">
        <f>VLOOKUP(CONCATENATE("xx",A172),'[1]WCL-PCD-NP GPIO'!$B$8:$AQ$217,42,FALSE)</f>
        <v>GP-In</v>
      </c>
      <c r="AY172" s="283" t="b">
        <f t="shared" si="2"/>
        <v>1</v>
      </c>
      <c r="AZ172" s="283"/>
      <c r="BA172" s="283"/>
      <c r="BB172" s="283"/>
      <c r="BC172" s="283"/>
      <c r="BD172" s="283" t="s">
        <v>370</v>
      </c>
      <c r="BE172" s="283"/>
      <c r="BF172" s="283"/>
      <c r="BG172" s="283"/>
      <c r="BH172" s="283"/>
    </row>
    <row r="173" spans="1:60">
      <c r="A173" s="270" t="s">
        <v>1217</v>
      </c>
      <c r="B173" s="271" t="s">
        <v>1118</v>
      </c>
      <c r="C173" s="272" t="s">
        <v>356</v>
      </c>
      <c r="D173" s="270" t="s">
        <v>1218</v>
      </c>
      <c r="E173" s="273"/>
      <c r="F173" s="349" t="s">
        <v>2187</v>
      </c>
      <c r="G173" s="272" t="s">
        <v>2188</v>
      </c>
      <c r="H173" s="276" t="s">
        <v>1219</v>
      </c>
      <c r="I173" s="304" t="s">
        <v>1220</v>
      </c>
      <c r="J173" s="277" t="s">
        <v>1221</v>
      </c>
      <c r="K173" s="278" t="s">
        <v>1222</v>
      </c>
      <c r="L173" s="278"/>
      <c r="M173" s="279"/>
      <c r="N173" s="277"/>
      <c r="O173" s="277"/>
      <c r="P173" s="277"/>
      <c r="Q173" s="327"/>
      <c r="R173" s="277"/>
      <c r="S173" s="277"/>
      <c r="T173" s="277" t="s">
        <v>2151</v>
      </c>
      <c r="U173" s="277" t="s">
        <v>2139</v>
      </c>
      <c r="V173" s="277"/>
      <c r="W173" s="281" t="s">
        <v>2137</v>
      </c>
      <c r="X173" s="277"/>
      <c r="Y173" s="279"/>
      <c r="Z173" s="279"/>
      <c r="AA173" s="271" t="s">
        <v>1223</v>
      </c>
      <c r="AB173" s="283" t="s">
        <v>368</v>
      </c>
      <c r="AC173" s="283" t="s">
        <v>368</v>
      </c>
      <c r="AD173" s="283" t="s">
        <v>368</v>
      </c>
      <c r="AE173" s="283" t="s">
        <v>368</v>
      </c>
      <c r="AF173" s="283" t="s">
        <v>368</v>
      </c>
      <c r="AG173" s="283" t="s">
        <v>368</v>
      </c>
      <c r="AH173" s="283" t="s">
        <v>1224</v>
      </c>
      <c r="AI173" s="283" t="s">
        <v>365</v>
      </c>
      <c r="AJ173" s="283" t="s">
        <v>366</v>
      </c>
      <c r="AK173" s="283" t="s">
        <v>367</v>
      </c>
      <c r="AL173" s="283" t="s">
        <v>368</v>
      </c>
      <c r="AM173" s="283" t="s">
        <v>368</v>
      </c>
      <c r="AN173" s="283" t="s">
        <v>368</v>
      </c>
      <c r="AO173" s="283" t="s">
        <v>368</v>
      </c>
      <c r="AP173" s="283" t="s">
        <v>741</v>
      </c>
      <c r="AQ173" s="283" t="s">
        <v>368</v>
      </c>
      <c r="AR173" s="283" t="s">
        <v>368</v>
      </c>
      <c r="AS173" s="283" t="s">
        <v>368</v>
      </c>
      <c r="AT173" s="283" t="s">
        <v>422</v>
      </c>
      <c r="AU173" s="283" t="s">
        <v>368</v>
      </c>
      <c r="AV173" s="283"/>
      <c r="AW173" s="283" t="s">
        <v>413</v>
      </c>
      <c r="AX173" s="283" t="str">
        <f>VLOOKUP(CONCATENATE("xx",A173),'[1]WCL-PCD-NP GPIO'!$B$8:$AQ$217,42,FALSE)</f>
        <v>GP-In</v>
      </c>
      <c r="AY173" s="283" t="b">
        <f t="shared" si="2"/>
        <v>1</v>
      </c>
      <c r="AZ173" s="283"/>
      <c r="BA173" s="283"/>
      <c r="BB173" s="283"/>
      <c r="BC173" s="283"/>
      <c r="BD173" s="283" t="s">
        <v>370</v>
      </c>
      <c r="BE173" s="283"/>
      <c r="BF173" s="283"/>
      <c r="BG173" s="283"/>
      <c r="BH173" s="283"/>
    </row>
    <row r="174" spans="1:60" ht="15" thickBot="1">
      <c r="A174" s="270" t="s">
        <v>1225</v>
      </c>
      <c r="B174" s="386" t="s">
        <v>1118</v>
      </c>
      <c r="C174" s="340" t="s">
        <v>356</v>
      </c>
      <c r="D174" s="270" t="s">
        <v>1226</v>
      </c>
      <c r="E174" s="273"/>
      <c r="F174" s="349" t="s">
        <v>2189</v>
      </c>
      <c r="G174" s="272" t="s">
        <v>2188</v>
      </c>
      <c r="H174" s="276" t="s">
        <v>1227</v>
      </c>
      <c r="I174" s="304" t="s">
        <v>1228</v>
      </c>
      <c r="J174" s="277" t="s">
        <v>1229</v>
      </c>
      <c r="K174" s="277" t="s">
        <v>1230</v>
      </c>
      <c r="L174" s="278"/>
      <c r="M174" s="279"/>
      <c r="N174" s="277"/>
      <c r="O174" s="277"/>
      <c r="P174" s="277"/>
      <c r="Q174" s="327"/>
      <c r="R174" s="277"/>
      <c r="S174" s="277"/>
      <c r="T174" s="277" t="s">
        <v>2151</v>
      </c>
      <c r="U174" s="277" t="s">
        <v>2139</v>
      </c>
      <c r="V174" s="277"/>
      <c r="W174" s="281" t="s">
        <v>2137</v>
      </c>
      <c r="X174" s="277"/>
      <c r="Y174" s="279"/>
      <c r="Z174" s="279"/>
      <c r="AA174" s="271" t="s">
        <v>1223</v>
      </c>
      <c r="AB174" s="283" t="s">
        <v>368</v>
      </c>
      <c r="AC174" s="283" t="s">
        <v>368</v>
      </c>
      <c r="AD174" s="283" t="s">
        <v>368</v>
      </c>
      <c r="AE174" s="283" t="s">
        <v>368</v>
      </c>
      <c r="AF174" s="283" t="s">
        <v>368</v>
      </c>
      <c r="AG174" s="283" t="s">
        <v>368</v>
      </c>
      <c r="AH174" s="283" t="s">
        <v>1224</v>
      </c>
      <c r="AI174" s="283" t="s">
        <v>365</v>
      </c>
      <c r="AJ174" s="283" t="s">
        <v>366</v>
      </c>
      <c r="AK174" s="283" t="s">
        <v>367</v>
      </c>
      <c r="AL174" s="283" t="s">
        <v>368</v>
      </c>
      <c r="AM174" s="283" t="s">
        <v>368</v>
      </c>
      <c r="AN174" s="283" t="s">
        <v>368</v>
      </c>
      <c r="AO174" s="283" t="s">
        <v>368</v>
      </c>
      <c r="AP174" s="283" t="s">
        <v>746</v>
      </c>
      <c r="AQ174" s="283" t="s">
        <v>368</v>
      </c>
      <c r="AR174" s="283" t="s">
        <v>368</v>
      </c>
      <c r="AS174" s="283" t="s">
        <v>368</v>
      </c>
      <c r="AT174" s="283" t="s">
        <v>422</v>
      </c>
      <c r="AU174" s="283" t="s">
        <v>368</v>
      </c>
      <c r="AV174" s="283"/>
      <c r="AW174" s="283" t="s">
        <v>511</v>
      </c>
      <c r="AX174" s="283" t="str">
        <f>VLOOKUP(CONCATENATE("xx",A174),'[1]WCL-PCD-NP GPIO'!$B$8:$AQ$217,42,FALSE)</f>
        <v>GP-Out</v>
      </c>
      <c r="AY174" s="283" t="b">
        <f t="shared" si="2"/>
        <v>1</v>
      </c>
      <c r="AZ174" s="283"/>
      <c r="BA174" s="283"/>
      <c r="BB174" s="283"/>
      <c r="BC174" s="283"/>
      <c r="BD174" s="283" t="s">
        <v>370</v>
      </c>
      <c r="BE174" s="283"/>
      <c r="BF174" s="283"/>
      <c r="BG174" s="283"/>
      <c r="BH174" s="283"/>
    </row>
    <row r="175" spans="1:60">
      <c r="A175" s="270" t="s">
        <v>2190</v>
      </c>
      <c r="B175" s="387"/>
      <c r="C175" s="388"/>
      <c r="D175" s="270" t="s">
        <v>1233</v>
      </c>
      <c r="E175" s="273"/>
      <c r="F175" s="389"/>
      <c r="G175" s="322"/>
      <c r="H175" s="410" t="s">
        <v>1234</v>
      </c>
      <c r="I175" s="410" t="s">
        <v>1235</v>
      </c>
      <c r="J175" s="294" t="s">
        <v>1236</v>
      </c>
      <c r="K175" s="277"/>
      <c r="L175" s="278"/>
      <c r="M175" s="279"/>
      <c r="N175" s="390"/>
      <c r="O175" s="390"/>
      <c r="P175" s="390"/>
      <c r="Q175" s="390"/>
      <c r="R175" s="277"/>
      <c r="S175" s="277"/>
      <c r="T175" s="277" t="s">
        <v>2143</v>
      </c>
      <c r="U175" s="277" t="s">
        <v>2139</v>
      </c>
      <c r="V175" s="277"/>
      <c r="W175" s="281" t="s">
        <v>2137</v>
      </c>
      <c r="X175" s="277"/>
      <c r="Y175" s="390"/>
      <c r="Z175" s="390"/>
      <c r="AA175" s="391"/>
      <c r="AB175" s="391"/>
      <c r="AC175" s="391"/>
      <c r="AD175" s="391"/>
      <c r="AE175" s="391"/>
      <c r="AF175" s="391"/>
      <c r="AG175" s="391"/>
      <c r="AH175" s="283" t="s">
        <v>1237</v>
      </c>
      <c r="AI175" s="283"/>
      <c r="AJ175" s="283"/>
      <c r="AK175" s="283"/>
      <c r="AL175" s="283"/>
      <c r="AM175" s="283"/>
      <c r="AN175" s="283"/>
      <c r="AO175" s="283"/>
      <c r="AP175" s="283"/>
      <c r="AQ175" s="283"/>
      <c r="AR175" s="283"/>
      <c r="AS175" s="283"/>
      <c r="AT175" s="283"/>
      <c r="AU175" s="283"/>
      <c r="AV175" s="283"/>
      <c r="AW175" s="283"/>
      <c r="AX175" s="283" t="str">
        <f>VLOOKUP(CONCATENATE("xx",A175),'[1]WCL-PCD-NP GPIO'!$B$8:$AQ$217,42,FALSE)</f>
        <v>Native F2</v>
      </c>
      <c r="AY175" s="283" t="b">
        <f t="shared" si="2"/>
        <v>0</v>
      </c>
      <c r="AZ175" s="283"/>
      <c r="BA175" s="283"/>
      <c r="BB175" s="283"/>
      <c r="BC175" s="283"/>
      <c r="BD175" s="283"/>
      <c r="BE175" s="391"/>
      <c r="BF175" s="391"/>
      <c r="BG175" s="391"/>
      <c r="BH175" s="391"/>
    </row>
    <row r="176" spans="1:60" ht="15" thickBot="1">
      <c r="A176" s="362" t="s">
        <v>2191</v>
      </c>
      <c r="B176" s="387"/>
      <c r="C176" s="388"/>
      <c r="D176" s="270" t="s">
        <v>1240</v>
      </c>
      <c r="E176" s="273"/>
      <c r="F176" s="389"/>
      <c r="G176" s="322"/>
      <c r="H176" s="419" t="s">
        <v>1241</v>
      </c>
      <c r="I176" s="419" t="s">
        <v>1242</v>
      </c>
      <c r="J176" s="414" t="s">
        <v>1243</v>
      </c>
      <c r="K176" s="351"/>
      <c r="L176" s="364"/>
      <c r="M176" s="279"/>
      <c r="N176" s="390"/>
      <c r="O176" s="390"/>
      <c r="P176" s="390"/>
      <c r="Q176" s="390"/>
      <c r="R176" s="277"/>
      <c r="S176" s="277"/>
      <c r="T176" s="277" t="s">
        <v>2143</v>
      </c>
      <c r="U176" s="277" t="s">
        <v>2139</v>
      </c>
      <c r="V176" s="277"/>
      <c r="W176" s="281" t="s">
        <v>2137</v>
      </c>
      <c r="X176" s="277"/>
      <c r="Y176" s="390"/>
      <c r="Z176" s="390"/>
      <c r="AA176" s="391"/>
      <c r="AB176" s="391"/>
      <c r="AC176" s="391"/>
      <c r="AD176" s="391"/>
      <c r="AE176" s="391"/>
      <c r="AF176" s="391"/>
      <c r="AG176" s="391"/>
      <c r="AH176" s="283" t="s">
        <v>1237</v>
      </c>
      <c r="AI176" s="283"/>
      <c r="AJ176" s="283"/>
      <c r="AK176" s="283"/>
      <c r="AL176" s="283"/>
      <c r="AM176" s="283"/>
      <c r="AN176" s="283"/>
      <c r="AO176" s="283"/>
      <c r="AP176" s="283"/>
      <c r="AQ176" s="283"/>
      <c r="AR176" s="283"/>
      <c r="AS176" s="283"/>
      <c r="AT176" s="283"/>
      <c r="AU176" s="283"/>
      <c r="AV176" s="283"/>
      <c r="AW176" s="283"/>
      <c r="AX176" s="283" t="str">
        <f>VLOOKUP(CONCATENATE("xx",A176),'[1]WCL-PCD-NP GPIO'!$B$8:$AQ$217,42,FALSE)</f>
        <v>Native F2</v>
      </c>
      <c r="AY176" s="283" t="b">
        <f t="shared" si="2"/>
        <v>0</v>
      </c>
      <c r="AZ176" s="283"/>
      <c r="BA176" s="283"/>
      <c r="BB176" s="283"/>
      <c r="BC176" s="283"/>
      <c r="BD176" s="283"/>
      <c r="BE176" s="391"/>
      <c r="BF176" s="391"/>
      <c r="BG176" s="391"/>
      <c r="BH176" s="391"/>
    </row>
    <row r="177" spans="1:60">
      <c r="A177" s="319" t="s">
        <v>1244</v>
      </c>
      <c r="B177" s="320" t="s">
        <v>1245</v>
      </c>
      <c r="C177" s="366" t="s">
        <v>1246</v>
      </c>
      <c r="D177" s="319" t="s">
        <v>1247</v>
      </c>
      <c r="E177" s="329"/>
      <c r="F177" s="322"/>
      <c r="G177" s="322"/>
      <c r="H177" s="323" t="s">
        <v>1248</v>
      </c>
      <c r="I177" s="324"/>
      <c r="J177" s="324" t="s">
        <v>1249</v>
      </c>
      <c r="K177" s="324"/>
      <c r="L177" s="325"/>
      <c r="M177" s="279"/>
      <c r="N177" s="280"/>
      <c r="O177" s="280"/>
      <c r="P177" s="280"/>
      <c r="Q177" s="280"/>
      <c r="R177" s="269"/>
      <c r="S177" s="269"/>
      <c r="T177" s="269"/>
      <c r="U177" s="269"/>
      <c r="V177" s="269"/>
      <c r="W177" s="332"/>
      <c r="X177" s="269"/>
      <c r="Y177" s="280"/>
      <c r="Z177" s="280"/>
      <c r="AH177" s="283" t="s">
        <v>1250</v>
      </c>
      <c r="AI177" s="283" t="s">
        <v>365</v>
      </c>
      <c r="AJ177" s="283" t="s">
        <v>366</v>
      </c>
      <c r="AK177" s="283" t="s">
        <v>367</v>
      </c>
      <c r="AL177" s="283" t="s">
        <v>368</v>
      </c>
      <c r="AM177" s="283" t="s">
        <v>368</v>
      </c>
      <c r="AN177" s="283" t="s">
        <v>368</v>
      </c>
      <c r="AO177" s="283" t="s">
        <v>368</v>
      </c>
      <c r="AP177" s="283" t="s">
        <v>421</v>
      </c>
      <c r="AQ177" s="283" t="s">
        <v>368</v>
      </c>
      <c r="AR177" s="283" t="s">
        <v>368</v>
      </c>
      <c r="AS177" s="283" t="s">
        <v>368</v>
      </c>
      <c r="AT177" s="283" t="s">
        <v>422</v>
      </c>
      <c r="AU177" s="283" t="s">
        <v>368</v>
      </c>
      <c r="AV177" s="283"/>
      <c r="AW177" s="283" t="s">
        <v>413</v>
      </c>
      <c r="AX177" s="283" t="str">
        <f>VLOOKUP(CONCATENATE("xx",A177),'[1]WCL-PCD-NP GPIO'!$B$8:$AQ$217,42,FALSE)</f>
        <v>GP-In</v>
      </c>
      <c r="AY177" s="283" t="b">
        <f t="shared" si="2"/>
        <v>1</v>
      </c>
      <c r="AZ177" s="283"/>
      <c r="BA177" s="283"/>
      <c r="BB177" s="283"/>
      <c r="BC177" s="283"/>
      <c r="BD177" s="283" t="s">
        <v>370</v>
      </c>
    </row>
    <row r="178" spans="1:60">
      <c r="A178" s="270" t="s">
        <v>1251</v>
      </c>
      <c r="B178" s="271" t="s">
        <v>1245</v>
      </c>
      <c r="C178" s="272" t="s">
        <v>1246</v>
      </c>
      <c r="D178" s="270" t="s">
        <v>1252</v>
      </c>
      <c r="E178" s="329"/>
      <c r="F178" s="273"/>
      <c r="G178" s="273"/>
      <c r="H178" s="276" t="s">
        <v>1253</v>
      </c>
      <c r="I178" s="277"/>
      <c r="J178" s="277" t="s">
        <v>1254</v>
      </c>
      <c r="K178" s="277"/>
      <c r="L178" s="278"/>
      <c r="M178" s="279"/>
      <c r="N178" s="280"/>
      <c r="O178" s="280"/>
      <c r="P178" s="280"/>
      <c r="Q178" s="280"/>
      <c r="R178" s="269"/>
      <c r="S178" s="269"/>
      <c r="T178" s="269"/>
      <c r="U178" s="269"/>
      <c r="V178" s="269"/>
      <c r="W178" s="332"/>
      <c r="X178" s="269"/>
      <c r="Y178" s="280"/>
      <c r="Z178" s="280"/>
      <c r="AH178" s="283" t="s">
        <v>1250</v>
      </c>
      <c r="AI178" s="283" t="s">
        <v>365</v>
      </c>
      <c r="AJ178" s="283" t="s">
        <v>366</v>
      </c>
      <c r="AK178" s="283" t="s">
        <v>367</v>
      </c>
      <c r="AL178" s="283" t="s">
        <v>368</v>
      </c>
      <c r="AM178" s="283" t="s">
        <v>368</v>
      </c>
      <c r="AN178" s="283" t="s">
        <v>368</v>
      </c>
      <c r="AO178" s="283" t="s">
        <v>368</v>
      </c>
      <c r="AP178" s="283" t="s">
        <v>430</v>
      </c>
      <c r="AQ178" s="283" t="s">
        <v>368</v>
      </c>
      <c r="AR178" s="283" t="s">
        <v>368</v>
      </c>
      <c r="AS178" s="283" t="s">
        <v>368</v>
      </c>
      <c r="AT178" s="283" t="s">
        <v>422</v>
      </c>
      <c r="AU178" s="283" t="s">
        <v>368</v>
      </c>
      <c r="AV178" s="283"/>
      <c r="AW178" s="283" t="s">
        <v>413</v>
      </c>
      <c r="AX178" s="283" t="str">
        <f>VLOOKUP(CONCATENATE("xx",A178),'[1]WCL-PCD-NP GPIO'!$B$8:$AQ$217,42,FALSE)</f>
        <v>GP-In</v>
      </c>
      <c r="AY178" s="283" t="b">
        <f t="shared" si="2"/>
        <v>1</v>
      </c>
      <c r="AZ178" s="283"/>
      <c r="BA178" s="283"/>
      <c r="BB178" s="283"/>
      <c r="BC178" s="283"/>
      <c r="BD178" s="283" t="s">
        <v>370</v>
      </c>
    </row>
    <row r="179" spans="1:60">
      <c r="A179" s="270" t="s">
        <v>1255</v>
      </c>
      <c r="B179" s="271" t="s">
        <v>1245</v>
      </c>
      <c r="C179" s="272" t="s">
        <v>1246</v>
      </c>
      <c r="D179" s="270" t="s">
        <v>1256</v>
      </c>
      <c r="E179" s="329"/>
      <c r="F179" s="273"/>
      <c r="G179" s="273"/>
      <c r="H179" s="276" t="s">
        <v>1257</v>
      </c>
      <c r="I179" s="277" t="s">
        <v>1258</v>
      </c>
      <c r="J179" s="277" t="s">
        <v>1259</v>
      </c>
      <c r="K179" s="277"/>
      <c r="L179" s="278"/>
      <c r="M179" s="279"/>
      <c r="N179" s="280"/>
      <c r="O179" s="280"/>
      <c r="P179" s="280"/>
      <c r="Q179" s="280"/>
      <c r="R179" s="269"/>
      <c r="S179" s="269"/>
      <c r="T179" s="269"/>
      <c r="U179" s="269"/>
      <c r="V179" s="269"/>
      <c r="W179" s="332"/>
      <c r="X179" s="269"/>
      <c r="Y179" s="280"/>
      <c r="Z179" s="280"/>
      <c r="AH179" s="283" t="s">
        <v>1250</v>
      </c>
      <c r="AI179" s="283" t="s">
        <v>365</v>
      </c>
      <c r="AJ179" s="283" t="s">
        <v>366</v>
      </c>
      <c r="AK179" s="283" t="s">
        <v>367</v>
      </c>
      <c r="AL179" s="283" t="s">
        <v>368</v>
      </c>
      <c r="AM179" s="283" t="s">
        <v>368</v>
      </c>
      <c r="AN179" s="283" t="s">
        <v>368</v>
      </c>
      <c r="AO179" s="283" t="s">
        <v>368</v>
      </c>
      <c r="AP179" s="283" t="s">
        <v>436</v>
      </c>
      <c r="AQ179" s="283" t="s">
        <v>368</v>
      </c>
      <c r="AR179" s="283" t="s">
        <v>368</v>
      </c>
      <c r="AS179" s="283" t="s">
        <v>368</v>
      </c>
      <c r="AT179" s="283" t="s">
        <v>422</v>
      </c>
      <c r="AU179" s="283" t="s">
        <v>368</v>
      </c>
      <c r="AV179" s="283"/>
      <c r="AW179" s="283" t="s">
        <v>413</v>
      </c>
      <c r="AX179" s="283" t="str">
        <f>VLOOKUP(CONCATENATE("xx",A179),'[1]WCL-PCD-NP GPIO'!$B$8:$AQ$217,42,FALSE)</f>
        <v>GP-In</v>
      </c>
      <c r="AY179" s="283" t="b">
        <f t="shared" si="2"/>
        <v>1</v>
      </c>
      <c r="AZ179" s="283"/>
      <c r="BA179" s="283"/>
      <c r="BB179" s="283"/>
      <c r="BC179" s="283"/>
      <c r="BD179" s="283" t="s">
        <v>370</v>
      </c>
    </row>
    <row r="180" spans="1:60">
      <c r="A180" s="270" t="s">
        <v>1260</v>
      </c>
      <c r="B180" s="271" t="s">
        <v>1245</v>
      </c>
      <c r="C180" s="272" t="s">
        <v>1246</v>
      </c>
      <c r="D180" s="270" t="s">
        <v>1261</v>
      </c>
      <c r="E180" s="329"/>
      <c r="F180" s="273"/>
      <c r="G180" s="273"/>
      <c r="H180" s="276" t="s">
        <v>1262</v>
      </c>
      <c r="I180" s="277" t="s">
        <v>1263</v>
      </c>
      <c r="J180" s="277" t="s">
        <v>1264</v>
      </c>
      <c r="K180" s="277"/>
      <c r="L180" s="278"/>
      <c r="M180" s="279"/>
      <c r="N180" s="280"/>
      <c r="O180" s="280"/>
      <c r="P180" s="280"/>
      <c r="Q180" s="280"/>
      <c r="R180" s="269"/>
      <c r="S180" s="269"/>
      <c r="T180" s="269"/>
      <c r="U180" s="269"/>
      <c r="V180" s="269"/>
      <c r="W180" s="332"/>
      <c r="X180" s="269"/>
      <c r="Y180" s="280"/>
      <c r="Z180" s="280"/>
      <c r="AH180" s="283" t="s">
        <v>1250</v>
      </c>
      <c r="AI180" s="283" t="s">
        <v>365</v>
      </c>
      <c r="AJ180" s="283" t="s">
        <v>366</v>
      </c>
      <c r="AK180" s="283" t="s">
        <v>367</v>
      </c>
      <c r="AL180" s="283" t="s">
        <v>368</v>
      </c>
      <c r="AM180" s="283" t="s">
        <v>368</v>
      </c>
      <c r="AN180" s="283" t="s">
        <v>368</v>
      </c>
      <c r="AO180" s="283" t="s">
        <v>368</v>
      </c>
      <c r="AP180" s="283" t="s">
        <v>441</v>
      </c>
      <c r="AQ180" s="283" t="s">
        <v>368</v>
      </c>
      <c r="AR180" s="283" t="s">
        <v>368</v>
      </c>
      <c r="AS180" s="283" t="s">
        <v>368</v>
      </c>
      <c r="AT180" s="283" t="s">
        <v>422</v>
      </c>
      <c r="AU180" s="283" t="s">
        <v>368</v>
      </c>
      <c r="AV180" s="283"/>
      <c r="AW180" s="283" t="s">
        <v>413</v>
      </c>
      <c r="AX180" s="283" t="str">
        <f>VLOOKUP(CONCATENATE("xx",A180),'[1]WCL-PCD-NP GPIO'!$B$8:$AQ$217,42,FALSE)</f>
        <v>GP-In</v>
      </c>
      <c r="AY180" s="283" t="b">
        <f t="shared" si="2"/>
        <v>1</v>
      </c>
      <c r="AZ180" s="283"/>
      <c r="BA180" s="283"/>
      <c r="BB180" s="283"/>
      <c r="BC180" s="283"/>
      <c r="BD180" s="283" t="s">
        <v>370</v>
      </c>
    </row>
    <row r="181" spans="1:60">
      <c r="A181" s="270" t="s">
        <v>1265</v>
      </c>
      <c r="B181" s="271" t="s">
        <v>1245</v>
      </c>
      <c r="C181" s="272" t="s">
        <v>1246</v>
      </c>
      <c r="D181" s="270" t="s">
        <v>1266</v>
      </c>
      <c r="E181" s="329"/>
      <c r="F181" s="273"/>
      <c r="G181" s="273"/>
      <c r="H181" s="276" t="s">
        <v>1267</v>
      </c>
      <c r="I181" s="277" t="s">
        <v>1268</v>
      </c>
      <c r="J181" s="277" t="s">
        <v>1269</v>
      </c>
      <c r="K181" s="277" t="s">
        <v>1270</v>
      </c>
      <c r="L181" s="278"/>
      <c r="M181" s="279"/>
      <c r="N181" s="280"/>
      <c r="O181" s="280"/>
      <c r="P181" s="280"/>
      <c r="Q181" s="280"/>
      <c r="R181" s="269"/>
      <c r="S181" s="269"/>
      <c r="T181" s="269"/>
      <c r="U181" s="269"/>
      <c r="V181" s="269"/>
      <c r="W181" s="332"/>
      <c r="X181" s="269"/>
      <c r="Y181" s="280"/>
      <c r="Z181" s="280"/>
      <c r="AH181" s="283" t="s">
        <v>1250</v>
      </c>
      <c r="AI181" s="283" t="s">
        <v>365</v>
      </c>
      <c r="AJ181" s="283" t="s">
        <v>366</v>
      </c>
      <c r="AK181" s="283" t="s">
        <v>462</v>
      </c>
      <c r="AL181" s="283" t="s">
        <v>368</v>
      </c>
      <c r="AM181" s="283" t="s">
        <v>368</v>
      </c>
      <c r="AN181" s="283" t="s">
        <v>368</v>
      </c>
      <c r="AO181" s="283" t="s">
        <v>368</v>
      </c>
      <c r="AP181" s="283" t="s">
        <v>448</v>
      </c>
      <c r="AQ181" s="283" t="s">
        <v>368</v>
      </c>
      <c r="AR181" s="283" t="s">
        <v>368</v>
      </c>
      <c r="AS181" s="283" t="s">
        <v>368</v>
      </c>
      <c r="AT181" s="283" t="s">
        <v>422</v>
      </c>
      <c r="AU181" s="283" t="s">
        <v>368</v>
      </c>
      <c r="AV181" s="283"/>
      <c r="AW181" s="283" t="s">
        <v>413</v>
      </c>
      <c r="AX181" s="283" t="str">
        <f>VLOOKUP(CONCATENATE("xx",A181),'[1]WCL-PCD-NP GPIO'!$B$8:$AQ$217,42,FALSE)</f>
        <v>GP-In</v>
      </c>
      <c r="AY181" s="283" t="b">
        <f t="shared" si="2"/>
        <v>1</v>
      </c>
      <c r="AZ181" s="283"/>
      <c r="BA181" s="283"/>
      <c r="BB181" s="283"/>
      <c r="BC181" s="283"/>
      <c r="BD181" s="283" t="s">
        <v>370</v>
      </c>
    </row>
    <row r="182" spans="1:60">
      <c r="A182" s="270" t="s">
        <v>1271</v>
      </c>
      <c r="B182" s="271" t="s">
        <v>1245</v>
      </c>
      <c r="C182" s="272" t="s">
        <v>1246</v>
      </c>
      <c r="D182" s="270" t="s">
        <v>1272</v>
      </c>
      <c r="E182" s="329"/>
      <c r="F182" s="273"/>
      <c r="G182" s="273"/>
      <c r="H182" s="276" t="s">
        <v>1273</v>
      </c>
      <c r="I182" s="277" t="s">
        <v>1274</v>
      </c>
      <c r="J182" s="277" t="s">
        <v>1275</v>
      </c>
      <c r="K182" s="277" t="s">
        <v>1276</v>
      </c>
      <c r="L182" s="278"/>
      <c r="M182" s="279"/>
      <c r="N182" s="280"/>
      <c r="O182" s="280"/>
      <c r="P182" s="280"/>
      <c r="Q182" s="280"/>
      <c r="R182" s="269"/>
      <c r="S182" s="269"/>
      <c r="T182" s="269"/>
      <c r="U182" s="269"/>
      <c r="V182" s="269"/>
      <c r="W182" s="332"/>
      <c r="X182" s="269"/>
      <c r="Y182" s="280"/>
      <c r="Z182" s="280"/>
      <c r="AH182" s="283" t="s">
        <v>1250</v>
      </c>
      <c r="AI182" s="283" t="s">
        <v>365</v>
      </c>
      <c r="AJ182" s="283" t="s">
        <v>366</v>
      </c>
      <c r="AK182" s="283" t="s">
        <v>462</v>
      </c>
      <c r="AL182" s="283" t="s">
        <v>368</v>
      </c>
      <c r="AM182" s="283" t="s">
        <v>368</v>
      </c>
      <c r="AN182" s="283" t="s">
        <v>368</v>
      </c>
      <c r="AO182" s="283" t="s">
        <v>368</v>
      </c>
      <c r="AP182" s="283" t="s">
        <v>463</v>
      </c>
      <c r="AQ182" s="283" t="s">
        <v>368</v>
      </c>
      <c r="AR182" s="283" t="s">
        <v>368</v>
      </c>
      <c r="AS182" s="283" t="s">
        <v>368</v>
      </c>
      <c r="AT182" s="283" t="s">
        <v>422</v>
      </c>
      <c r="AU182" s="283" t="s">
        <v>368</v>
      </c>
      <c r="AV182" s="283"/>
      <c r="AW182" s="283" t="s">
        <v>413</v>
      </c>
      <c r="AX182" s="283" t="str">
        <f>VLOOKUP(CONCATENATE("xx",A182),'[1]WCL-PCD-NP GPIO'!$B$8:$AQ$217,42,FALSE)</f>
        <v>GP-In</v>
      </c>
      <c r="AY182" s="283" t="b">
        <f t="shared" si="2"/>
        <v>1</v>
      </c>
      <c r="AZ182" s="283"/>
      <c r="BA182" s="283"/>
      <c r="BB182" s="283"/>
      <c r="BC182" s="283"/>
      <c r="BD182" s="283" t="s">
        <v>370</v>
      </c>
    </row>
    <row r="183" spans="1:60">
      <c r="A183" s="270" t="s">
        <v>1277</v>
      </c>
      <c r="B183" s="271" t="s">
        <v>1245</v>
      </c>
      <c r="C183" s="272" t="s">
        <v>1246</v>
      </c>
      <c r="D183" s="270" t="s">
        <v>1278</v>
      </c>
      <c r="E183" s="329"/>
      <c r="F183" s="273"/>
      <c r="G183" s="273"/>
      <c r="H183" s="276" t="s">
        <v>1279</v>
      </c>
      <c r="I183" s="277" t="s">
        <v>866</v>
      </c>
      <c r="J183" s="277" t="s">
        <v>1280</v>
      </c>
      <c r="K183" s="277" t="s">
        <v>1281</v>
      </c>
      <c r="L183" s="278"/>
      <c r="M183" s="279"/>
      <c r="N183" s="280"/>
      <c r="O183" s="280"/>
      <c r="P183" s="280"/>
      <c r="Q183" s="280"/>
      <c r="R183" s="269"/>
      <c r="S183" s="269"/>
      <c r="T183" s="269"/>
      <c r="U183" s="269"/>
      <c r="V183" s="269"/>
      <c r="W183" s="332"/>
      <c r="X183" s="269"/>
      <c r="Y183" s="280"/>
      <c r="Z183" s="280"/>
      <c r="AH183" s="283" t="s">
        <v>1250</v>
      </c>
      <c r="AI183" s="283" t="s">
        <v>365</v>
      </c>
      <c r="AJ183" s="283" t="s">
        <v>366</v>
      </c>
      <c r="AK183" s="283" t="s">
        <v>497</v>
      </c>
      <c r="AL183" s="283" t="s">
        <v>368</v>
      </c>
      <c r="AM183" s="283" t="s">
        <v>368</v>
      </c>
      <c r="AN183" s="283" t="s">
        <v>368</v>
      </c>
      <c r="AO183" s="283" t="s">
        <v>368</v>
      </c>
      <c r="AP183" s="283" t="s">
        <v>1282</v>
      </c>
      <c r="AQ183" s="283" t="s">
        <v>368</v>
      </c>
      <c r="AR183" s="283" t="s">
        <v>368</v>
      </c>
      <c r="AS183" s="283" t="s">
        <v>368</v>
      </c>
      <c r="AT183" s="283" t="s">
        <v>422</v>
      </c>
      <c r="AU183" s="283" t="s">
        <v>368</v>
      </c>
      <c r="AV183" s="283"/>
      <c r="AW183" s="283" t="s">
        <v>413</v>
      </c>
      <c r="AX183" s="283" t="str">
        <f>VLOOKUP(CONCATENATE("xx",A183),'[1]WCL-PCD-NP GPIO'!$B$8:$AQ$217,42,FALSE)</f>
        <v>GP-In</v>
      </c>
      <c r="AY183" s="283" t="b">
        <f t="shared" si="2"/>
        <v>1</v>
      </c>
      <c r="AZ183" s="283"/>
      <c r="BA183" s="283"/>
      <c r="BB183" s="283"/>
      <c r="BC183" s="283"/>
      <c r="BD183" s="283" t="s">
        <v>370</v>
      </c>
    </row>
    <row r="184" spans="1:60" ht="15" thickBot="1">
      <c r="A184" s="341" t="s">
        <v>1283</v>
      </c>
      <c r="B184" s="339" t="s">
        <v>1245</v>
      </c>
      <c r="C184" s="340" t="s">
        <v>1246</v>
      </c>
      <c r="D184" s="341" t="s">
        <v>1284</v>
      </c>
      <c r="E184" s="329"/>
      <c r="F184" s="273"/>
      <c r="G184" s="273"/>
      <c r="H184" s="359" t="s">
        <v>1285</v>
      </c>
      <c r="I184" s="360" t="s">
        <v>871</v>
      </c>
      <c r="J184" s="360" t="s">
        <v>1286</v>
      </c>
      <c r="K184" s="360" t="s">
        <v>1287</v>
      </c>
      <c r="L184" s="361"/>
      <c r="M184" s="279"/>
      <c r="N184" s="280"/>
      <c r="O184" s="280"/>
      <c r="P184" s="280"/>
      <c r="Q184" s="280"/>
      <c r="R184" s="269"/>
      <c r="S184" s="269"/>
      <c r="T184" s="269"/>
      <c r="U184" s="269"/>
      <c r="V184" s="269"/>
      <c r="W184" s="332"/>
      <c r="X184" s="269"/>
      <c r="Y184" s="280"/>
      <c r="Z184" s="280"/>
      <c r="AH184" s="283" t="s">
        <v>1250</v>
      </c>
      <c r="AI184" s="283" t="s">
        <v>365</v>
      </c>
      <c r="AJ184" s="283" t="s">
        <v>366</v>
      </c>
      <c r="AK184" s="283" t="s">
        <v>497</v>
      </c>
      <c r="AL184" s="283" t="s">
        <v>368</v>
      </c>
      <c r="AM184" s="283" t="s">
        <v>368</v>
      </c>
      <c r="AN184" s="283" t="s">
        <v>368</v>
      </c>
      <c r="AO184" s="283" t="s">
        <v>368</v>
      </c>
      <c r="AP184" s="283" t="s">
        <v>470</v>
      </c>
      <c r="AQ184" s="283" t="s">
        <v>368</v>
      </c>
      <c r="AR184" s="283" t="s">
        <v>368</v>
      </c>
      <c r="AS184" s="283" t="s">
        <v>368</v>
      </c>
      <c r="AT184" s="283" t="s">
        <v>422</v>
      </c>
      <c r="AU184" s="283" t="s">
        <v>368</v>
      </c>
      <c r="AV184" s="283"/>
      <c r="AW184" s="283" t="s">
        <v>413</v>
      </c>
      <c r="AX184" s="283" t="str">
        <f>VLOOKUP(CONCATENATE("xx",A184),'[1]WCL-PCD-NP GPIO'!$B$8:$AQ$217,42,FALSE)</f>
        <v>GP-In</v>
      </c>
      <c r="AY184" s="283" t="b">
        <f t="shared" si="2"/>
        <v>1</v>
      </c>
      <c r="AZ184" s="283"/>
      <c r="BA184" s="283"/>
      <c r="BB184" s="283"/>
      <c r="BC184" s="283"/>
      <c r="BD184" s="283" t="s">
        <v>370</v>
      </c>
    </row>
    <row r="185" spans="1:60">
      <c r="A185" s="319" t="s">
        <v>1288</v>
      </c>
      <c r="B185" s="320" t="s">
        <v>1289</v>
      </c>
      <c r="C185" s="366" t="s">
        <v>659</v>
      </c>
      <c r="D185" s="319" t="s">
        <v>1290</v>
      </c>
      <c r="E185" s="329"/>
      <c r="F185" s="273"/>
      <c r="G185" s="273"/>
      <c r="H185" s="323" t="s">
        <v>1291</v>
      </c>
      <c r="I185" s="324"/>
      <c r="J185" s="324"/>
      <c r="K185" s="324"/>
      <c r="L185" s="325"/>
      <c r="M185" s="279"/>
      <c r="N185" s="277"/>
      <c r="O185" s="277"/>
      <c r="P185" s="277"/>
      <c r="Q185" s="327"/>
      <c r="R185" s="277"/>
      <c r="S185" s="277"/>
      <c r="T185" s="277" t="s">
        <v>2141</v>
      </c>
      <c r="U185" s="277" t="s">
        <v>2139</v>
      </c>
      <c r="V185" s="277"/>
      <c r="W185" s="281" t="s">
        <v>2137</v>
      </c>
      <c r="X185" s="277"/>
      <c r="Y185" s="279"/>
      <c r="Z185" s="279"/>
      <c r="AA185" s="271" t="s">
        <v>1292</v>
      </c>
      <c r="AB185" s="283" t="s">
        <v>368</v>
      </c>
      <c r="AC185" s="283" t="s">
        <v>368</v>
      </c>
      <c r="AD185" s="283" t="s">
        <v>368</v>
      </c>
      <c r="AE185" s="283" t="s">
        <v>368</v>
      </c>
      <c r="AF185" s="283" t="s">
        <v>368</v>
      </c>
      <c r="AG185" s="283" t="s">
        <v>368</v>
      </c>
      <c r="AH185" s="283" t="s">
        <v>567</v>
      </c>
      <c r="AI185" s="283" t="s">
        <v>365</v>
      </c>
      <c r="AJ185" s="283" t="s">
        <v>366</v>
      </c>
      <c r="AK185" s="283" t="s">
        <v>367</v>
      </c>
      <c r="AL185" s="283" t="s">
        <v>368</v>
      </c>
      <c r="AM185" s="283" t="s">
        <v>368</v>
      </c>
      <c r="AN185" s="283" t="s">
        <v>368</v>
      </c>
      <c r="AO185" s="283" t="s">
        <v>368</v>
      </c>
      <c r="AP185" s="283" t="s">
        <v>1293</v>
      </c>
      <c r="AQ185" s="283" t="s">
        <v>368</v>
      </c>
      <c r="AR185" s="283" t="s">
        <v>368</v>
      </c>
      <c r="AS185" s="283" t="s">
        <v>368</v>
      </c>
      <c r="AT185" s="283" t="s">
        <v>422</v>
      </c>
      <c r="AU185" s="283" t="s">
        <v>368</v>
      </c>
      <c r="AV185" s="283"/>
      <c r="AW185" s="283" t="s">
        <v>358</v>
      </c>
      <c r="AX185" s="283" t="str">
        <f>VLOOKUP(CONCATENATE("xx",A185),'[1]WCL-PCD-NP GPIO'!$B$8:$AQ$217,42,FALSE)</f>
        <v>Native F1/GP-In</v>
      </c>
      <c r="AY185" s="283" t="b">
        <f t="shared" si="2"/>
        <v>1</v>
      </c>
      <c r="AZ185" s="283"/>
      <c r="BA185" s="283"/>
      <c r="BB185" s="283"/>
      <c r="BC185" s="283"/>
      <c r="BD185" s="283" t="s">
        <v>370</v>
      </c>
      <c r="BE185" s="283"/>
      <c r="BF185" s="283"/>
      <c r="BG185" s="283"/>
      <c r="BH185" s="283"/>
    </row>
    <row r="186" spans="1:60">
      <c r="A186" s="270" t="s">
        <v>1294</v>
      </c>
      <c r="B186" s="271" t="s">
        <v>1289</v>
      </c>
      <c r="C186" s="272" t="s">
        <v>659</v>
      </c>
      <c r="D186" s="270" t="s">
        <v>1295</v>
      </c>
      <c r="E186" s="329"/>
      <c r="F186" s="273"/>
      <c r="G186" s="273"/>
      <c r="H186" s="276" t="s">
        <v>1296</v>
      </c>
      <c r="I186" s="277"/>
      <c r="J186" s="277"/>
      <c r="K186" s="277"/>
      <c r="L186" s="278"/>
      <c r="M186" s="279"/>
      <c r="N186" s="277"/>
      <c r="O186" s="277"/>
      <c r="P186" s="277"/>
      <c r="Q186" s="327"/>
      <c r="R186" s="277"/>
      <c r="S186" s="277"/>
      <c r="T186" s="277" t="s">
        <v>2141</v>
      </c>
      <c r="U186" s="277" t="s">
        <v>2139</v>
      </c>
      <c r="V186" s="277"/>
      <c r="W186" s="281" t="s">
        <v>2137</v>
      </c>
      <c r="X186" s="277"/>
      <c r="Y186" s="279"/>
      <c r="Z186" s="279"/>
      <c r="AA186" s="271" t="s">
        <v>1292</v>
      </c>
      <c r="AB186" s="283" t="s">
        <v>368</v>
      </c>
      <c r="AC186" s="283" t="s">
        <v>368</v>
      </c>
      <c r="AD186" s="283" t="s">
        <v>368</v>
      </c>
      <c r="AE186" s="283" t="s">
        <v>368</v>
      </c>
      <c r="AF186" s="283" t="s">
        <v>368</v>
      </c>
      <c r="AG186" s="283" t="s">
        <v>368</v>
      </c>
      <c r="AH186" s="283" t="s">
        <v>567</v>
      </c>
      <c r="AI186" s="283" t="s">
        <v>365</v>
      </c>
      <c r="AJ186" s="283" t="s">
        <v>366</v>
      </c>
      <c r="AK186" s="283" t="s">
        <v>367</v>
      </c>
      <c r="AL186" s="283" t="s">
        <v>368</v>
      </c>
      <c r="AM186" s="283" t="s">
        <v>368</v>
      </c>
      <c r="AN186" s="283" t="s">
        <v>368</v>
      </c>
      <c r="AO186" s="283" t="s">
        <v>368</v>
      </c>
      <c r="AP186" s="283" t="s">
        <v>421</v>
      </c>
      <c r="AQ186" s="283" t="s">
        <v>368</v>
      </c>
      <c r="AR186" s="283" t="s">
        <v>368</v>
      </c>
      <c r="AS186" s="283" t="s">
        <v>368</v>
      </c>
      <c r="AT186" s="283" t="s">
        <v>422</v>
      </c>
      <c r="AU186" s="283" t="s">
        <v>368</v>
      </c>
      <c r="AV186" s="283"/>
      <c r="AW186" s="283" t="s">
        <v>367</v>
      </c>
      <c r="AX186" s="283" t="str">
        <f>VLOOKUP(CONCATENATE("xx",A186),'[1]WCL-PCD-NP GPIO'!$B$8:$AQ$217,42,FALSE)</f>
        <v>Native F1</v>
      </c>
      <c r="AY186" s="283" t="b">
        <f t="shared" si="2"/>
        <v>1</v>
      </c>
      <c r="AZ186" s="283"/>
      <c r="BA186" s="283"/>
      <c r="BB186" s="283"/>
      <c r="BC186" s="283"/>
      <c r="BD186" s="283" t="s">
        <v>370</v>
      </c>
      <c r="BE186" s="283"/>
      <c r="BF186" s="283"/>
      <c r="BG186" s="283"/>
      <c r="BH186" s="283"/>
    </row>
    <row r="187" spans="1:60">
      <c r="A187" s="270" t="s">
        <v>1297</v>
      </c>
      <c r="B187" s="271" t="s">
        <v>1289</v>
      </c>
      <c r="C187" s="272" t="s">
        <v>659</v>
      </c>
      <c r="D187" s="270" t="s">
        <v>1298</v>
      </c>
      <c r="E187" s="329"/>
      <c r="F187" s="273"/>
      <c r="G187" s="273"/>
      <c r="H187" s="276" t="s">
        <v>1299</v>
      </c>
      <c r="I187" s="277"/>
      <c r="J187" s="277"/>
      <c r="K187" s="277"/>
      <c r="L187" s="278"/>
      <c r="M187" s="279"/>
      <c r="N187" s="277"/>
      <c r="O187" s="277"/>
      <c r="P187" s="277"/>
      <c r="Q187" s="327"/>
      <c r="R187" s="277"/>
      <c r="S187" s="277"/>
      <c r="T187" s="277" t="s">
        <v>2141</v>
      </c>
      <c r="U187" s="277" t="s">
        <v>2139</v>
      </c>
      <c r="V187" s="277"/>
      <c r="W187" s="281" t="s">
        <v>2137</v>
      </c>
      <c r="X187" s="277"/>
      <c r="Y187" s="279"/>
      <c r="Z187" s="279"/>
      <c r="AA187" s="271" t="s">
        <v>1292</v>
      </c>
      <c r="AB187" s="283" t="s">
        <v>368</v>
      </c>
      <c r="AC187" s="283" t="s">
        <v>368</v>
      </c>
      <c r="AD187" s="283" t="s">
        <v>368</v>
      </c>
      <c r="AE187" s="283" t="s">
        <v>368</v>
      </c>
      <c r="AF187" s="283" t="s">
        <v>368</v>
      </c>
      <c r="AG187" s="283" t="s">
        <v>368</v>
      </c>
      <c r="AH187" s="283" t="s">
        <v>1300</v>
      </c>
      <c r="AI187" s="283" t="s">
        <v>365</v>
      </c>
      <c r="AJ187" s="283" t="s">
        <v>366</v>
      </c>
      <c r="AK187" s="283" t="s">
        <v>367</v>
      </c>
      <c r="AL187" s="283" t="s">
        <v>368</v>
      </c>
      <c r="AM187" s="283" t="s">
        <v>368</v>
      </c>
      <c r="AN187" s="283" t="s">
        <v>368</v>
      </c>
      <c r="AO187" s="283" t="s">
        <v>368</v>
      </c>
      <c r="AP187" s="283" t="s">
        <v>430</v>
      </c>
      <c r="AQ187" s="283" t="s">
        <v>368</v>
      </c>
      <c r="AR187" s="283" t="s">
        <v>368</v>
      </c>
      <c r="AS187" s="283" t="s">
        <v>368</v>
      </c>
      <c r="AT187" s="283" t="s">
        <v>422</v>
      </c>
      <c r="AU187" s="283" t="s">
        <v>368</v>
      </c>
      <c r="AV187" s="283"/>
      <c r="AW187" s="283" t="s">
        <v>367</v>
      </c>
      <c r="AX187" s="283" t="str">
        <f>VLOOKUP(CONCATENATE("xx",A187),'[1]WCL-PCD-NP GPIO'!$B$8:$AQ$217,42,FALSE)</f>
        <v>Native F1</v>
      </c>
      <c r="AY187" s="283" t="b">
        <f t="shared" si="2"/>
        <v>1</v>
      </c>
      <c r="AZ187" s="283"/>
      <c r="BA187" s="283"/>
      <c r="BB187" s="283"/>
      <c r="BC187" s="283"/>
      <c r="BD187" s="283" t="s">
        <v>370</v>
      </c>
      <c r="BE187" s="283"/>
      <c r="BF187" s="283"/>
      <c r="BG187" s="283"/>
      <c r="BH187" s="283"/>
    </row>
    <row r="188" spans="1:60">
      <c r="A188" s="270" t="s">
        <v>1301</v>
      </c>
      <c r="B188" s="271" t="s">
        <v>1289</v>
      </c>
      <c r="C188" s="272" t="s">
        <v>659</v>
      </c>
      <c r="D188" s="270" t="s">
        <v>1302</v>
      </c>
      <c r="E188" s="329"/>
      <c r="F188" s="273"/>
      <c r="G188" s="273"/>
      <c r="H188" s="276" t="s">
        <v>1303</v>
      </c>
      <c r="I188" s="277"/>
      <c r="J188" s="277"/>
      <c r="K188" s="277"/>
      <c r="L188" s="278"/>
      <c r="M188" s="279"/>
      <c r="N188" s="277"/>
      <c r="O188" s="277"/>
      <c r="P188" s="277"/>
      <c r="Q188" s="327"/>
      <c r="R188" s="277"/>
      <c r="S188" s="277"/>
      <c r="T188" s="277" t="s">
        <v>2192</v>
      </c>
      <c r="U188" s="277" t="s">
        <v>2139</v>
      </c>
      <c r="V188" s="277"/>
      <c r="W188" s="281" t="s">
        <v>2137</v>
      </c>
      <c r="X188" s="277"/>
      <c r="Y188" s="279"/>
      <c r="Z188" s="279"/>
      <c r="AA188" s="271" t="s">
        <v>1292</v>
      </c>
      <c r="AB188" s="283" t="s">
        <v>368</v>
      </c>
      <c r="AC188" s="283" t="s">
        <v>368</v>
      </c>
      <c r="AD188" s="283" t="s">
        <v>368</v>
      </c>
      <c r="AE188" s="283" t="s">
        <v>368</v>
      </c>
      <c r="AF188" s="283" t="s">
        <v>368</v>
      </c>
      <c r="AG188" s="283" t="s">
        <v>368</v>
      </c>
      <c r="AH188" s="283" t="s">
        <v>567</v>
      </c>
      <c r="AI188" s="283" t="s">
        <v>365</v>
      </c>
      <c r="AJ188" s="283" t="s">
        <v>366</v>
      </c>
      <c r="AK188" s="283" t="s">
        <v>367</v>
      </c>
      <c r="AL188" s="283" t="s">
        <v>368</v>
      </c>
      <c r="AM188" s="283" t="s">
        <v>368</v>
      </c>
      <c r="AN188" s="283" t="s">
        <v>368</v>
      </c>
      <c r="AO188" s="283" t="s">
        <v>368</v>
      </c>
      <c r="AP188" s="283" t="s">
        <v>436</v>
      </c>
      <c r="AQ188" s="283" t="s">
        <v>368</v>
      </c>
      <c r="AR188" s="283" t="s">
        <v>368</v>
      </c>
      <c r="AS188" s="283" t="s">
        <v>368</v>
      </c>
      <c r="AT188" s="283" t="s">
        <v>422</v>
      </c>
      <c r="AU188" s="283" t="s">
        <v>368</v>
      </c>
      <c r="AV188" s="283"/>
      <c r="AW188" s="283" t="s">
        <v>367</v>
      </c>
      <c r="AX188" s="283" t="str">
        <f>VLOOKUP(CONCATENATE("xx",A188),'[1]WCL-PCD-NP GPIO'!$B$8:$AQ$217,42,FALSE)</f>
        <v>Native F1</v>
      </c>
      <c r="AY188" s="283" t="b">
        <f t="shared" si="2"/>
        <v>1</v>
      </c>
      <c r="AZ188" s="283"/>
      <c r="BA188" s="283"/>
      <c r="BB188" s="283"/>
      <c r="BC188" s="283"/>
      <c r="BD188" s="283" t="s">
        <v>370</v>
      </c>
      <c r="BE188" s="283"/>
      <c r="BF188" s="283"/>
      <c r="BG188" s="283"/>
      <c r="BH188" s="283"/>
    </row>
    <row r="189" spans="1:60">
      <c r="A189" s="270" t="s">
        <v>1304</v>
      </c>
      <c r="B189" s="352" t="s">
        <v>1289</v>
      </c>
      <c r="C189" s="272" t="s">
        <v>659</v>
      </c>
      <c r="D189" s="270" t="s">
        <v>1305</v>
      </c>
      <c r="E189" s="329"/>
      <c r="F189" s="273"/>
      <c r="G189" s="273"/>
      <c r="H189" s="276" t="s">
        <v>1306</v>
      </c>
      <c r="I189" s="277"/>
      <c r="J189" s="277"/>
      <c r="K189" s="277"/>
      <c r="L189" s="278"/>
      <c r="M189" s="279"/>
      <c r="N189" s="277"/>
      <c r="O189" s="277"/>
      <c r="P189" s="277"/>
      <c r="Q189" s="327"/>
      <c r="R189" s="277"/>
      <c r="S189" s="277"/>
      <c r="T189" s="277" t="s">
        <v>2141</v>
      </c>
      <c r="U189" s="277" t="s">
        <v>2145</v>
      </c>
      <c r="V189" s="277"/>
      <c r="W189" s="331" t="s">
        <v>2193</v>
      </c>
      <c r="X189" s="277"/>
      <c r="Y189" s="279"/>
      <c r="Z189" s="279"/>
      <c r="AA189" s="271" t="s">
        <v>1292</v>
      </c>
      <c r="AB189" s="283" t="s">
        <v>368</v>
      </c>
      <c r="AC189" s="283" t="s">
        <v>368</v>
      </c>
      <c r="AD189" s="283" t="s">
        <v>368</v>
      </c>
      <c r="AE189" s="283" t="s">
        <v>368</v>
      </c>
      <c r="AF189" s="283" t="s">
        <v>368</v>
      </c>
      <c r="AG189" s="283" t="s">
        <v>368</v>
      </c>
      <c r="AH189" s="283" t="s">
        <v>567</v>
      </c>
      <c r="AI189" s="283" t="s">
        <v>365</v>
      </c>
      <c r="AJ189" s="283" t="s">
        <v>366</v>
      </c>
      <c r="AK189" s="283" t="s">
        <v>367</v>
      </c>
      <c r="AL189" s="283" t="s">
        <v>368</v>
      </c>
      <c r="AM189" s="283" t="s">
        <v>368</v>
      </c>
      <c r="AN189" s="283" t="s">
        <v>368</v>
      </c>
      <c r="AO189" s="283" t="s">
        <v>368</v>
      </c>
      <c r="AP189" s="283" t="s">
        <v>441</v>
      </c>
      <c r="AQ189" s="283" t="s">
        <v>368</v>
      </c>
      <c r="AR189" s="283" t="s">
        <v>368</v>
      </c>
      <c r="AS189" s="283" t="s">
        <v>368</v>
      </c>
      <c r="AT189" s="283" t="s">
        <v>422</v>
      </c>
      <c r="AU189" s="283" t="s">
        <v>368</v>
      </c>
      <c r="AV189" s="283"/>
      <c r="AW189" s="283" t="s">
        <v>674</v>
      </c>
      <c r="AX189" s="283" t="str">
        <f>VLOOKUP(CONCATENATE("xx",A189),'[1]WCL-PCD-NP GPIO'!$B$8:$AQ$217,42,FALSE)</f>
        <v>Native F1/GP-Out</v>
      </c>
      <c r="AY189" s="283" t="b">
        <f t="shared" si="2"/>
        <v>1</v>
      </c>
      <c r="AZ189" s="283"/>
      <c r="BA189" s="283"/>
      <c r="BB189" s="283"/>
      <c r="BC189" s="283"/>
      <c r="BD189" s="283" t="s">
        <v>370</v>
      </c>
      <c r="BE189" s="283"/>
      <c r="BF189" s="283"/>
      <c r="BG189" s="283"/>
      <c r="BH189" s="283"/>
    </row>
    <row r="190" spans="1:60">
      <c r="A190" s="270" t="s">
        <v>1307</v>
      </c>
      <c r="B190" s="352" t="s">
        <v>1289</v>
      </c>
      <c r="C190" s="272" t="s">
        <v>659</v>
      </c>
      <c r="D190" s="270" t="s">
        <v>1308</v>
      </c>
      <c r="E190" s="329"/>
      <c r="F190" s="273"/>
      <c r="G190" s="273"/>
      <c r="H190" s="276" t="s">
        <v>1309</v>
      </c>
      <c r="I190" s="277"/>
      <c r="J190" s="277"/>
      <c r="K190" s="277"/>
      <c r="L190" s="278"/>
      <c r="M190" s="279"/>
      <c r="N190" s="277"/>
      <c r="O190" s="277"/>
      <c r="P190" s="277"/>
      <c r="Q190" s="327"/>
      <c r="R190" s="277"/>
      <c r="S190" s="277"/>
      <c r="T190" s="277" t="s">
        <v>2141</v>
      </c>
      <c r="U190" s="277" t="s">
        <v>2145</v>
      </c>
      <c r="V190" s="277"/>
      <c r="W190" s="331" t="s">
        <v>2193</v>
      </c>
      <c r="X190" s="277"/>
      <c r="Y190" s="279"/>
      <c r="Z190" s="279"/>
      <c r="AA190" s="271" t="s">
        <v>1292</v>
      </c>
      <c r="AB190" s="283" t="s">
        <v>368</v>
      </c>
      <c r="AC190" s="283" t="s">
        <v>368</v>
      </c>
      <c r="AD190" s="283" t="s">
        <v>368</v>
      </c>
      <c r="AE190" s="283" t="s">
        <v>368</v>
      </c>
      <c r="AF190" s="283" t="s">
        <v>368</v>
      </c>
      <c r="AG190" s="283" t="s">
        <v>368</v>
      </c>
      <c r="AH190" s="283" t="s">
        <v>567</v>
      </c>
      <c r="AI190" s="283" t="s">
        <v>365</v>
      </c>
      <c r="AJ190" s="283" t="s">
        <v>366</v>
      </c>
      <c r="AK190" s="283" t="s">
        <v>367</v>
      </c>
      <c r="AL190" s="283" t="s">
        <v>368</v>
      </c>
      <c r="AM190" s="283" t="s">
        <v>368</v>
      </c>
      <c r="AN190" s="283" t="s">
        <v>368</v>
      </c>
      <c r="AO190" s="283" t="s">
        <v>368</v>
      </c>
      <c r="AP190" s="283" t="s">
        <v>448</v>
      </c>
      <c r="AQ190" s="283" t="s">
        <v>368</v>
      </c>
      <c r="AR190" s="283" t="s">
        <v>368</v>
      </c>
      <c r="AS190" s="283" t="s">
        <v>368</v>
      </c>
      <c r="AT190" s="283" t="s">
        <v>422</v>
      </c>
      <c r="AU190" s="283" t="s">
        <v>368</v>
      </c>
      <c r="AV190" s="283"/>
      <c r="AW190" s="283" t="s">
        <v>674</v>
      </c>
      <c r="AX190" s="283" t="str">
        <f>VLOOKUP(CONCATENATE("xx",A190),'[1]WCL-PCD-NP GPIO'!$B$8:$AQ$217,42,FALSE)</f>
        <v>Native F1/GP-Out</v>
      </c>
      <c r="AY190" s="283" t="b">
        <f t="shared" si="2"/>
        <v>1</v>
      </c>
      <c r="AZ190" s="283"/>
      <c r="BA190" s="283"/>
      <c r="BB190" s="283"/>
      <c r="BC190" s="283"/>
      <c r="BD190" s="283" t="s">
        <v>370</v>
      </c>
      <c r="BE190" s="283"/>
      <c r="BF190" s="283"/>
      <c r="BG190" s="283"/>
      <c r="BH190" s="283"/>
    </row>
    <row r="191" spans="1:60">
      <c r="A191" s="270" t="s">
        <v>1310</v>
      </c>
      <c r="B191" s="352" t="s">
        <v>1289</v>
      </c>
      <c r="C191" s="272" t="s">
        <v>659</v>
      </c>
      <c r="D191" s="270" t="s">
        <v>1311</v>
      </c>
      <c r="E191" s="329"/>
      <c r="F191" s="273"/>
      <c r="G191" s="273"/>
      <c r="H191" s="276" t="s">
        <v>1312</v>
      </c>
      <c r="I191" s="277"/>
      <c r="J191" s="277"/>
      <c r="K191" s="277"/>
      <c r="L191" s="278"/>
      <c r="M191" s="279"/>
      <c r="N191" s="277"/>
      <c r="O191" s="277"/>
      <c r="P191" s="277"/>
      <c r="Q191" s="327"/>
      <c r="R191" s="277"/>
      <c r="S191" s="277"/>
      <c r="T191" s="277"/>
      <c r="U191" s="277"/>
      <c r="V191" s="277"/>
      <c r="W191" s="328"/>
      <c r="X191" s="277"/>
      <c r="Y191" s="279"/>
      <c r="Z191" s="279"/>
      <c r="AA191" s="271" t="s">
        <v>1292</v>
      </c>
      <c r="AB191" s="283" t="s">
        <v>368</v>
      </c>
      <c r="AC191" s="283" t="s">
        <v>368</v>
      </c>
      <c r="AD191" s="283" t="s">
        <v>368</v>
      </c>
      <c r="AE191" s="283" t="s">
        <v>368</v>
      </c>
      <c r="AF191" s="283" t="s">
        <v>368</v>
      </c>
      <c r="AG191" s="283" t="s">
        <v>368</v>
      </c>
      <c r="AH191" s="283" t="s">
        <v>567</v>
      </c>
      <c r="AI191" s="283" t="s">
        <v>365</v>
      </c>
      <c r="AJ191" s="283" t="s">
        <v>366</v>
      </c>
      <c r="AK191" s="283" t="s">
        <v>367</v>
      </c>
      <c r="AL191" s="283" t="s">
        <v>368</v>
      </c>
      <c r="AM191" s="283" t="s">
        <v>368</v>
      </c>
      <c r="AN191" s="283" t="s">
        <v>368</v>
      </c>
      <c r="AO191" s="283" t="s">
        <v>368</v>
      </c>
      <c r="AP191" s="283" t="s">
        <v>463</v>
      </c>
      <c r="AQ191" s="283" t="s">
        <v>368</v>
      </c>
      <c r="AR191" s="283" t="s">
        <v>368</v>
      </c>
      <c r="AS191" s="283" t="s">
        <v>368</v>
      </c>
      <c r="AT191" s="283" t="s">
        <v>422</v>
      </c>
      <c r="AU191" s="283" t="s">
        <v>368</v>
      </c>
      <c r="AV191" s="283"/>
      <c r="AW191" s="283" t="s">
        <v>674</v>
      </c>
      <c r="AX191" s="283" t="str">
        <f>VLOOKUP(CONCATENATE("xx",A191),'[1]WCL-PCD-NP GPIO'!$B$8:$AQ$217,42,FALSE)</f>
        <v>Native F1/GP-Out</v>
      </c>
      <c r="AY191" s="283" t="b">
        <f t="shared" si="2"/>
        <v>1</v>
      </c>
      <c r="AZ191" s="283"/>
      <c r="BA191" s="283"/>
      <c r="BB191" s="283"/>
      <c r="BC191" s="283"/>
      <c r="BD191" s="283" t="s">
        <v>370</v>
      </c>
      <c r="BE191" s="283"/>
      <c r="BF191" s="283"/>
      <c r="BG191" s="283"/>
      <c r="BH191" s="283"/>
    </row>
    <row r="192" spans="1:60">
      <c r="A192" s="270" t="s">
        <v>1313</v>
      </c>
      <c r="B192" s="352" t="s">
        <v>1289</v>
      </c>
      <c r="C192" s="272" t="s">
        <v>659</v>
      </c>
      <c r="D192" s="270" t="s">
        <v>1314</v>
      </c>
      <c r="E192" s="329"/>
      <c r="F192" s="273"/>
      <c r="G192" s="273"/>
      <c r="H192" s="276" t="s">
        <v>1315</v>
      </c>
      <c r="I192" s="277" t="s">
        <v>1316</v>
      </c>
      <c r="J192" s="277" t="s">
        <v>1317</v>
      </c>
      <c r="K192" s="420" t="s">
        <v>1318</v>
      </c>
      <c r="L192" s="379"/>
      <c r="M192" s="279"/>
      <c r="N192" s="277"/>
      <c r="O192" s="277"/>
      <c r="P192" s="277"/>
      <c r="Q192" s="327"/>
      <c r="R192" s="277"/>
      <c r="S192" s="277"/>
      <c r="T192" s="277"/>
      <c r="U192" s="277"/>
      <c r="V192" s="277"/>
      <c r="W192" s="328"/>
      <c r="X192" s="277"/>
      <c r="Y192" s="279"/>
      <c r="Z192" s="279"/>
      <c r="AA192" s="271" t="s">
        <v>1292</v>
      </c>
      <c r="AB192" s="283" t="s">
        <v>368</v>
      </c>
      <c r="AC192" s="283" t="s">
        <v>368</v>
      </c>
      <c r="AD192" s="283" t="s">
        <v>368</v>
      </c>
      <c r="AE192" s="283" t="s">
        <v>368</v>
      </c>
      <c r="AF192" s="283" t="s">
        <v>368</v>
      </c>
      <c r="AG192" s="283" t="s">
        <v>368</v>
      </c>
      <c r="AH192" s="283" t="s">
        <v>1319</v>
      </c>
      <c r="AI192" s="283" t="s">
        <v>365</v>
      </c>
      <c r="AJ192" s="306" t="s">
        <v>366</v>
      </c>
      <c r="AK192" s="306" t="s">
        <v>368</v>
      </c>
      <c r="AL192" s="306" t="s">
        <v>368</v>
      </c>
      <c r="AM192" s="306" t="s">
        <v>368</v>
      </c>
      <c r="AN192" s="283" t="s">
        <v>368</v>
      </c>
      <c r="AO192" s="283" t="s">
        <v>368</v>
      </c>
      <c r="AP192" s="283" t="s">
        <v>1282</v>
      </c>
      <c r="AQ192" s="283" t="s">
        <v>368</v>
      </c>
      <c r="AR192" s="283" t="s">
        <v>368</v>
      </c>
      <c r="AS192" s="283" t="s">
        <v>368</v>
      </c>
      <c r="AT192" s="283" t="s">
        <v>422</v>
      </c>
      <c r="AU192" s="283" t="s">
        <v>368</v>
      </c>
      <c r="AV192" s="283"/>
      <c r="AW192" s="283" t="s">
        <v>674</v>
      </c>
      <c r="AX192" s="283" t="str">
        <f>VLOOKUP(CONCATENATE("xx",A192),'[1]WCL-PCD-NP GPIO'!$B$8:$AQ$217,42,FALSE)</f>
        <v>Native F1/GP-Out</v>
      </c>
      <c r="AY192" s="283" t="b">
        <f t="shared" si="2"/>
        <v>1</v>
      </c>
      <c r="AZ192" s="283"/>
      <c r="BA192" s="283"/>
      <c r="BB192" s="283"/>
      <c r="BC192" s="283"/>
      <c r="BD192" s="283" t="s">
        <v>370</v>
      </c>
      <c r="BE192" s="283"/>
      <c r="BF192" s="283"/>
      <c r="BG192" s="283"/>
      <c r="BH192" s="283"/>
    </row>
    <row r="193" spans="1:60">
      <c r="A193" s="270" t="s">
        <v>1320</v>
      </c>
      <c r="B193" s="352" t="s">
        <v>1289</v>
      </c>
      <c r="C193" s="272" t="s">
        <v>659</v>
      </c>
      <c r="D193" s="270" t="s">
        <v>1321</v>
      </c>
      <c r="E193" s="329"/>
      <c r="F193" s="273"/>
      <c r="G193" s="273"/>
      <c r="H193" s="276" t="s">
        <v>1322</v>
      </c>
      <c r="I193" s="277"/>
      <c r="J193" s="277"/>
      <c r="K193" s="277"/>
      <c r="L193" s="278"/>
      <c r="M193" s="279"/>
      <c r="N193" s="277"/>
      <c r="O193" s="277"/>
      <c r="P193" s="277"/>
      <c r="Q193" s="327"/>
      <c r="R193" s="277"/>
      <c r="S193" s="277"/>
      <c r="T193" s="277"/>
      <c r="U193" s="277"/>
      <c r="V193" s="277"/>
      <c r="W193" s="328"/>
      <c r="X193" s="277"/>
      <c r="Y193" s="279"/>
      <c r="Z193" s="279"/>
      <c r="AA193" s="271" t="s">
        <v>1292</v>
      </c>
      <c r="AB193" s="283" t="s">
        <v>368</v>
      </c>
      <c r="AC193" s="283" t="s">
        <v>368</v>
      </c>
      <c r="AD193" s="283" t="s">
        <v>368</v>
      </c>
      <c r="AE193" s="283" t="s">
        <v>368</v>
      </c>
      <c r="AF193" s="283" t="s">
        <v>368</v>
      </c>
      <c r="AG193" s="283" t="s">
        <v>368</v>
      </c>
      <c r="AH193" s="283" t="s">
        <v>440</v>
      </c>
      <c r="AI193" s="283" t="s">
        <v>365</v>
      </c>
      <c r="AJ193" s="283" t="s">
        <v>366</v>
      </c>
      <c r="AK193" s="283" t="s">
        <v>367</v>
      </c>
      <c r="AL193" s="283" t="s">
        <v>368</v>
      </c>
      <c r="AM193" s="283" t="s">
        <v>368</v>
      </c>
      <c r="AN193" s="283" t="s">
        <v>368</v>
      </c>
      <c r="AO193" s="283" t="s">
        <v>368</v>
      </c>
      <c r="AP193" s="283" t="s">
        <v>470</v>
      </c>
      <c r="AQ193" s="283" t="s">
        <v>368</v>
      </c>
      <c r="AR193" s="283" t="s">
        <v>368</v>
      </c>
      <c r="AS193" s="283" t="s">
        <v>368</v>
      </c>
      <c r="AT193" s="283" t="s">
        <v>422</v>
      </c>
      <c r="AU193" s="283" t="s">
        <v>368</v>
      </c>
      <c r="AV193" s="283"/>
      <c r="AW193" s="283" t="s">
        <v>674</v>
      </c>
      <c r="AX193" s="283" t="str">
        <f>VLOOKUP(CONCATENATE("xx",A193),'[1]WCL-PCD-NP GPIO'!$B$8:$AQ$217,42,FALSE)</f>
        <v>Native F1/GP-Out</v>
      </c>
      <c r="AY193" s="283" t="b">
        <f t="shared" si="2"/>
        <v>1</v>
      </c>
      <c r="AZ193" s="283"/>
      <c r="BA193" s="283"/>
      <c r="BB193" s="283"/>
      <c r="BC193" s="283"/>
      <c r="BD193" s="283" t="s">
        <v>370</v>
      </c>
      <c r="BE193" s="283"/>
      <c r="BF193" s="283"/>
      <c r="BG193" s="283"/>
      <c r="BH193" s="283"/>
    </row>
    <row r="194" spans="1:60">
      <c r="A194" s="270" t="s">
        <v>1323</v>
      </c>
      <c r="B194" s="352" t="s">
        <v>1289</v>
      </c>
      <c r="C194" s="272" t="s">
        <v>659</v>
      </c>
      <c r="D194" s="270" t="s">
        <v>1324</v>
      </c>
      <c r="E194" s="329"/>
      <c r="F194" s="273"/>
      <c r="G194" s="273"/>
      <c r="H194" s="276" t="s">
        <v>1325</v>
      </c>
      <c r="I194" s="277"/>
      <c r="J194" s="277"/>
      <c r="K194" s="277"/>
      <c r="L194" s="278"/>
      <c r="M194" s="279"/>
      <c r="N194" s="277"/>
      <c r="O194" s="277"/>
      <c r="P194" s="277"/>
      <c r="Q194" s="327"/>
      <c r="R194" s="277"/>
      <c r="S194" s="277"/>
      <c r="T194" s="277"/>
      <c r="U194" s="277"/>
      <c r="V194" s="277"/>
      <c r="W194" s="328"/>
      <c r="X194" s="277"/>
      <c r="Y194" s="279"/>
      <c r="Z194" s="279"/>
      <c r="AA194" s="271" t="s">
        <v>1292</v>
      </c>
      <c r="AB194" s="283" t="s">
        <v>368</v>
      </c>
      <c r="AC194" s="283" t="s">
        <v>368</v>
      </c>
      <c r="AD194" s="283" t="s">
        <v>368</v>
      </c>
      <c r="AE194" s="283" t="s">
        <v>368</v>
      </c>
      <c r="AF194" s="283" t="s">
        <v>368</v>
      </c>
      <c r="AG194" s="283" t="s">
        <v>368</v>
      </c>
      <c r="AH194" s="283" t="s">
        <v>567</v>
      </c>
      <c r="AI194" s="283" t="s">
        <v>365</v>
      </c>
      <c r="AJ194" s="283" t="s">
        <v>366</v>
      </c>
      <c r="AK194" s="283" t="s">
        <v>367</v>
      </c>
      <c r="AL194" s="283" t="s">
        <v>368</v>
      </c>
      <c r="AM194" s="283" t="s">
        <v>368</v>
      </c>
      <c r="AN194" s="283" t="s">
        <v>368</v>
      </c>
      <c r="AO194" s="283" t="s">
        <v>368</v>
      </c>
      <c r="AP194" s="283" t="s">
        <v>473</v>
      </c>
      <c r="AQ194" s="283" t="s">
        <v>368</v>
      </c>
      <c r="AR194" s="283" t="s">
        <v>368</v>
      </c>
      <c r="AS194" s="283" t="s">
        <v>368</v>
      </c>
      <c r="AT194" s="283" t="s">
        <v>422</v>
      </c>
      <c r="AU194" s="283" t="s">
        <v>368</v>
      </c>
      <c r="AV194" s="283"/>
      <c r="AW194" s="283" t="s">
        <v>674</v>
      </c>
      <c r="AX194" s="283" t="str">
        <f>VLOOKUP(CONCATENATE("xx",A194),'[1]WCL-PCD-NP GPIO'!$B$8:$AQ$217,42,FALSE)</f>
        <v>Native F1/GP-Out</v>
      </c>
      <c r="AY194" s="283" t="b">
        <f t="shared" si="2"/>
        <v>1</v>
      </c>
      <c r="AZ194" s="283"/>
      <c r="BA194" s="283"/>
      <c r="BB194" s="283"/>
      <c r="BC194" s="283"/>
      <c r="BD194" s="283" t="s">
        <v>370</v>
      </c>
      <c r="BE194" s="283"/>
      <c r="BF194" s="283"/>
      <c r="BG194" s="283"/>
      <c r="BH194" s="283"/>
    </row>
    <row r="195" spans="1:60">
      <c r="A195" s="270" t="s">
        <v>1326</v>
      </c>
      <c r="B195" s="352" t="s">
        <v>1289</v>
      </c>
      <c r="C195" s="272" t="s">
        <v>659</v>
      </c>
      <c r="D195" s="270" t="s">
        <v>1327</v>
      </c>
      <c r="E195" s="329"/>
      <c r="F195" s="273"/>
      <c r="G195" s="273"/>
      <c r="H195" s="276" t="s">
        <v>1328</v>
      </c>
      <c r="I195" s="277"/>
      <c r="J195" s="277"/>
      <c r="K195" s="277"/>
      <c r="L195" s="278"/>
      <c r="M195" s="279"/>
      <c r="N195" s="277"/>
      <c r="O195" s="277"/>
      <c r="P195" s="277"/>
      <c r="Q195" s="327"/>
      <c r="R195" s="277"/>
      <c r="S195" s="277"/>
      <c r="T195" s="277"/>
      <c r="U195" s="277"/>
      <c r="V195" s="277"/>
      <c r="W195" s="328"/>
      <c r="X195" s="277"/>
      <c r="Y195" s="279"/>
      <c r="Z195" s="279"/>
      <c r="AA195" s="271" t="s">
        <v>1292</v>
      </c>
      <c r="AB195" s="283" t="s">
        <v>368</v>
      </c>
      <c r="AC195" s="283" t="s">
        <v>368</v>
      </c>
      <c r="AD195" s="283" t="s">
        <v>368</v>
      </c>
      <c r="AE195" s="283" t="s">
        <v>368</v>
      </c>
      <c r="AF195" s="283" t="s">
        <v>368</v>
      </c>
      <c r="AG195" s="283" t="s">
        <v>368</v>
      </c>
      <c r="AH195" s="283" t="s">
        <v>1329</v>
      </c>
      <c r="AI195" s="283" t="s">
        <v>365</v>
      </c>
      <c r="AJ195" s="283" t="s">
        <v>366</v>
      </c>
      <c r="AK195" s="283" t="s">
        <v>367</v>
      </c>
      <c r="AL195" s="283" t="s">
        <v>368</v>
      </c>
      <c r="AM195" s="283" t="s">
        <v>368</v>
      </c>
      <c r="AN195" s="283" t="s">
        <v>368</v>
      </c>
      <c r="AO195" s="283" t="s">
        <v>368</v>
      </c>
      <c r="AP195" s="283" t="s">
        <v>476</v>
      </c>
      <c r="AQ195" s="283" t="s">
        <v>368</v>
      </c>
      <c r="AR195" s="283" t="s">
        <v>368</v>
      </c>
      <c r="AS195" s="283" t="s">
        <v>368</v>
      </c>
      <c r="AT195" s="283" t="s">
        <v>422</v>
      </c>
      <c r="AU195" s="283" t="s">
        <v>368</v>
      </c>
      <c r="AV195" s="283"/>
      <c r="AW195" s="283" t="s">
        <v>674</v>
      </c>
      <c r="AX195" s="283" t="str">
        <f>VLOOKUP(CONCATENATE("xx",A195),'[1]WCL-PCD-NP GPIO'!$B$8:$AQ$217,42,FALSE)</f>
        <v>Native F1/GP-Out</v>
      </c>
      <c r="AY195" s="283" t="b">
        <f t="shared" si="2"/>
        <v>1</v>
      </c>
      <c r="AZ195" s="283"/>
      <c r="BA195" s="283"/>
      <c r="BB195" s="283"/>
      <c r="BC195" s="283"/>
      <c r="BD195" s="283" t="s">
        <v>370</v>
      </c>
      <c r="BE195" s="283"/>
      <c r="BF195" s="283"/>
      <c r="BG195" s="283"/>
      <c r="BH195" s="283"/>
    </row>
    <row r="196" spans="1:60">
      <c r="A196" s="270" t="s">
        <v>1330</v>
      </c>
      <c r="B196" s="352" t="s">
        <v>1289</v>
      </c>
      <c r="C196" s="272" t="s">
        <v>659</v>
      </c>
      <c r="D196" s="270" t="s">
        <v>1331</v>
      </c>
      <c r="E196" s="329"/>
      <c r="F196" s="273"/>
      <c r="G196" s="273"/>
      <c r="H196" s="276" t="s">
        <v>1332</v>
      </c>
      <c r="I196" s="277"/>
      <c r="J196" s="277"/>
      <c r="K196" s="277"/>
      <c r="L196" s="278"/>
      <c r="M196" s="279"/>
      <c r="N196" s="277"/>
      <c r="O196" s="277"/>
      <c r="P196" s="277"/>
      <c r="Q196" s="327"/>
      <c r="R196" s="277"/>
      <c r="S196" s="277"/>
      <c r="T196" s="277" t="s">
        <v>2141</v>
      </c>
      <c r="U196" s="277" t="s">
        <v>2145</v>
      </c>
      <c r="V196" s="277"/>
      <c r="W196" s="331" t="s">
        <v>2193</v>
      </c>
      <c r="X196" s="277"/>
      <c r="Y196" s="279"/>
      <c r="Z196" s="279"/>
      <c r="AA196" s="271" t="s">
        <v>1292</v>
      </c>
      <c r="AB196" s="283" t="s">
        <v>368</v>
      </c>
      <c r="AC196" s="283" t="s">
        <v>368</v>
      </c>
      <c r="AD196" s="283" t="s">
        <v>368</v>
      </c>
      <c r="AE196" s="283" t="s">
        <v>368</v>
      </c>
      <c r="AF196" s="283" t="s">
        <v>368</v>
      </c>
      <c r="AG196" s="283" t="s">
        <v>368</v>
      </c>
      <c r="AH196" s="283" t="s">
        <v>1329</v>
      </c>
      <c r="AI196" s="283" t="s">
        <v>365</v>
      </c>
      <c r="AJ196" s="283" t="s">
        <v>366</v>
      </c>
      <c r="AK196" s="283" t="s">
        <v>367</v>
      </c>
      <c r="AL196" s="283" t="s">
        <v>368</v>
      </c>
      <c r="AM196" s="283" t="s">
        <v>368</v>
      </c>
      <c r="AN196" s="283" t="s">
        <v>368</v>
      </c>
      <c r="AO196" s="283" t="s">
        <v>368</v>
      </c>
      <c r="AP196" s="283" t="s">
        <v>1120</v>
      </c>
      <c r="AQ196" s="283" t="s">
        <v>368</v>
      </c>
      <c r="AR196" s="283" t="s">
        <v>368</v>
      </c>
      <c r="AS196" s="283" t="s">
        <v>368</v>
      </c>
      <c r="AT196" s="283" t="s">
        <v>422</v>
      </c>
      <c r="AU196" s="283" t="s">
        <v>368</v>
      </c>
      <c r="AV196" s="283"/>
      <c r="AW196" s="283" t="s">
        <v>674</v>
      </c>
      <c r="AX196" s="283" t="str">
        <f>VLOOKUP(CONCATENATE("xx",A196),'[1]WCL-PCD-NP GPIO'!$B$8:$AQ$217,42,FALSE)</f>
        <v>Native F1/GP-Out</v>
      </c>
      <c r="AY196" s="283" t="b">
        <f t="shared" si="2"/>
        <v>1</v>
      </c>
      <c r="AZ196" s="283"/>
      <c r="BA196" s="283"/>
      <c r="BB196" s="283"/>
      <c r="BC196" s="283"/>
      <c r="BD196" s="283" t="s">
        <v>370</v>
      </c>
      <c r="BE196" s="283"/>
      <c r="BF196" s="283"/>
      <c r="BG196" s="283"/>
      <c r="BH196" s="283"/>
    </row>
    <row r="197" spans="1:60">
      <c r="A197" s="270" t="s">
        <v>1333</v>
      </c>
      <c r="B197" s="352" t="s">
        <v>1289</v>
      </c>
      <c r="C197" s="272" t="s">
        <v>659</v>
      </c>
      <c r="D197" s="270" t="s">
        <v>1334</v>
      </c>
      <c r="E197" s="329"/>
      <c r="F197" s="273"/>
      <c r="G197" s="273"/>
      <c r="H197" s="276" t="s">
        <v>1335</v>
      </c>
      <c r="I197" s="277"/>
      <c r="J197" s="277"/>
      <c r="K197" s="277"/>
      <c r="L197" s="278"/>
      <c r="M197" s="279"/>
      <c r="N197" s="277"/>
      <c r="O197" s="277"/>
      <c r="P197" s="277"/>
      <c r="Q197" s="327"/>
      <c r="R197" s="277"/>
      <c r="S197" s="277"/>
      <c r="T197" s="277" t="s">
        <v>2141</v>
      </c>
      <c r="U197" s="277" t="s">
        <v>2136</v>
      </c>
      <c r="V197" s="277"/>
      <c r="W197" s="281" t="s">
        <v>2137</v>
      </c>
      <c r="X197" s="277"/>
      <c r="Y197" s="279"/>
      <c r="Z197" s="279"/>
      <c r="AA197" s="271" t="s">
        <v>1292</v>
      </c>
      <c r="AB197" s="283" t="s">
        <v>368</v>
      </c>
      <c r="AC197" s="283" t="s">
        <v>368</v>
      </c>
      <c r="AD197" s="283" t="s">
        <v>368</v>
      </c>
      <c r="AE197" s="283" t="s">
        <v>368</v>
      </c>
      <c r="AF197" s="283" t="s">
        <v>368</v>
      </c>
      <c r="AG197" s="283" t="s">
        <v>368</v>
      </c>
      <c r="AH197" s="283" t="s">
        <v>1336</v>
      </c>
      <c r="AI197" s="283" t="s">
        <v>365</v>
      </c>
      <c r="AJ197" s="283" t="s">
        <v>366</v>
      </c>
      <c r="AK197" s="283" t="s">
        <v>367</v>
      </c>
      <c r="AL197" s="283" t="s">
        <v>368</v>
      </c>
      <c r="AM197" s="283" t="s">
        <v>368</v>
      </c>
      <c r="AN197" s="283" t="s">
        <v>368</v>
      </c>
      <c r="AO197" s="283" t="s">
        <v>368</v>
      </c>
      <c r="AP197" s="283" t="s">
        <v>1125</v>
      </c>
      <c r="AQ197" s="283" t="s">
        <v>368</v>
      </c>
      <c r="AR197" s="283" t="s">
        <v>368</v>
      </c>
      <c r="AS197" s="283" t="s">
        <v>368</v>
      </c>
      <c r="AT197" s="283" t="s">
        <v>422</v>
      </c>
      <c r="AU197" s="283" t="s">
        <v>368</v>
      </c>
      <c r="AV197" s="283"/>
      <c r="AW197" s="283" t="s">
        <v>674</v>
      </c>
      <c r="AX197" s="283" t="str">
        <f>VLOOKUP(CONCATENATE("xx",A197),'[1]WCL-PCD-NP GPIO'!$B$8:$AQ$217,42,FALSE)</f>
        <v>Native F1/GP-Out</v>
      </c>
      <c r="AY197" s="283" t="b">
        <f t="shared" si="2"/>
        <v>1</v>
      </c>
      <c r="AZ197" s="283"/>
      <c r="BA197" s="283"/>
      <c r="BB197" s="283"/>
      <c r="BC197" s="283"/>
      <c r="BD197" s="283" t="s">
        <v>370</v>
      </c>
      <c r="BE197" s="283"/>
      <c r="BF197" s="283"/>
      <c r="BG197" s="283"/>
      <c r="BH197" s="283"/>
    </row>
    <row r="198" spans="1:60">
      <c r="A198" s="270" t="s">
        <v>1337</v>
      </c>
      <c r="B198" s="352" t="s">
        <v>1289</v>
      </c>
      <c r="C198" s="272" t="s">
        <v>659</v>
      </c>
      <c r="D198" s="270" t="s">
        <v>1338</v>
      </c>
      <c r="E198" s="329"/>
      <c r="F198" s="273"/>
      <c r="G198" s="273"/>
      <c r="H198" s="276" t="s">
        <v>1339</v>
      </c>
      <c r="I198" s="277"/>
      <c r="J198" s="277"/>
      <c r="K198" s="277"/>
      <c r="L198" s="278"/>
      <c r="M198" s="279"/>
      <c r="N198" s="277"/>
      <c r="O198" s="277"/>
      <c r="P198" s="277"/>
      <c r="Q198" s="327"/>
      <c r="R198" s="277"/>
      <c r="S198" s="277"/>
      <c r="T198" s="277" t="s">
        <v>2151</v>
      </c>
      <c r="U198" s="277" t="s">
        <v>2139</v>
      </c>
      <c r="V198" s="277"/>
      <c r="W198" s="281" t="s">
        <v>2137</v>
      </c>
      <c r="X198" s="277"/>
      <c r="Y198" s="279"/>
      <c r="Z198" s="279"/>
      <c r="AA198" s="271" t="s">
        <v>1292</v>
      </c>
      <c r="AB198" s="283" t="s">
        <v>368</v>
      </c>
      <c r="AC198" s="283" t="s">
        <v>368</v>
      </c>
      <c r="AD198" s="283" t="s">
        <v>368</v>
      </c>
      <c r="AE198" s="283" t="s">
        <v>368</v>
      </c>
      <c r="AF198" s="283" t="s">
        <v>368</v>
      </c>
      <c r="AG198" s="283" t="s">
        <v>368</v>
      </c>
      <c r="AH198" s="283" t="s">
        <v>584</v>
      </c>
      <c r="AI198" s="283" t="s">
        <v>365</v>
      </c>
      <c r="AJ198" s="283" t="s">
        <v>366</v>
      </c>
      <c r="AK198" s="283" t="s">
        <v>367</v>
      </c>
      <c r="AL198" s="283" t="s">
        <v>368</v>
      </c>
      <c r="AM198" s="283" t="s">
        <v>368</v>
      </c>
      <c r="AN198" s="283" t="s">
        <v>368</v>
      </c>
      <c r="AO198" s="283" t="s">
        <v>368</v>
      </c>
      <c r="AP198" s="283" t="s">
        <v>1129</v>
      </c>
      <c r="AQ198" s="283" t="s">
        <v>368</v>
      </c>
      <c r="AR198" s="283" t="s">
        <v>368</v>
      </c>
      <c r="AS198" s="283" t="s">
        <v>368</v>
      </c>
      <c r="AT198" s="283" t="s">
        <v>422</v>
      </c>
      <c r="AU198" s="283" t="s">
        <v>368</v>
      </c>
      <c r="AV198" s="283"/>
      <c r="AW198" s="283" t="s">
        <v>674</v>
      </c>
      <c r="AX198" s="283" t="str">
        <f>VLOOKUP(CONCATENATE("xx",A198),'[1]WCL-PCD-NP GPIO'!$B$8:$AQ$217,42,FALSE)</f>
        <v>Native F1/GP-Out</v>
      </c>
      <c r="AY198" s="283" t="b">
        <f t="shared" si="2"/>
        <v>1</v>
      </c>
      <c r="AZ198" s="283"/>
      <c r="BA198" s="283"/>
      <c r="BB198" s="283"/>
      <c r="BC198" s="283"/>
      <c r="BD198" s="283" t="s">
        <v>370</v>
      </c>
      <c r="BE198" s="283"/>
      <c r="BF198" s="283"/>
      <c r="BG198" s="283"/>
      <c r="BH198" s="283"/>
    </row>
    <row r="199" spans="1:60">
      <c r="A199" s="270" t="s">
        <v>1340</v>
      </c>
      <c r="B199" s="352" t="s">
        <v>1289</v>
      </c>
      <c r="C199" s="272" t="s">
        <v>659</v>
      </c>
      <c r="D199" s="270" t="s">
        <v>1341</v>
      </c>
      <c r="E199" s="329"/>
      <c r="F199" s="273"/>
      <c r="G199" s="273"/>
      <c r="H199" s="276" t="s">
        <v>1342</v>
      </c>
      <c r="I199" s="277"/>
      <c r="J199" s="277"/>
      <c r="K199" s="277"/>
      <c r="L199" s="278"/>
      <c r="M199" s="279"/>
      <c r="N199" s="280"/>
      <c r="O199" s="280"/>
      <c r="P199" s="280"/>
      <c r="Q199" s="280"/>
      <c r="R199" s="269"/>
      <c r="S199" s="269"/>
      <c r="T199" s="269" t="s">
        <v>2151</v>
      </c>
      <c r="U199" s="269" t="s">
        <v>2139</v>
      </c>
      <c r="V199" s="269"/>
      <c r="W199" s="281" t="s">
        <v>2137</v>
      </c>
      <c r="X199" s="269"/>
      <c r="Y199" s="280"/>
      <c r="Z199" s="280"/>
      <c r="AH199" s="283" t="s">
        <v>368</v>
      </c>
      <c r="AI199" s="283" t="s">
        <v>365</v>
      </c>
      <c r="AJ199" s="283" t="s">
        <v>366</v>
      </c>
      <c r="AK199" s="283" t="s">
        <v>367</v>
      </c>
      <c r="AL199" s="283" t="s">
        <v>368</v>
      </c>
      <c r="AM199" s="283" t="s">
        <v>368</v>
      </c>
      <c r="AN199" s="283" t="s">
        <v>368</v>
      </c>
      <c r="AO199" s="283" t="s">
        <v>368</v>
      </c>
      <c r="AP199" s="283" t="s">
        <v>1133</v>
      </c>
      <c r="AQ199" s="283" t="s">
        <v>368</v>
      </c>
      <c r="AR199" s="283" t="s">
        <v>368</v>
      </c>
      <c r="AS199" s="283" t="s">
        <v>368</v>
      </c>
      <c r="AT199" s="283" t="s">
        <v>422</v>
      </c>
      <c r="AU199" s="283" t="s">
        <v>368</v>
      </c>
      <c r="AV199" s="283"/>
      <c r="AW199" s="283" t="s">
        <v>674</v>
      </c>
      <c r="AX199" s="283" t="str">
        <f>VLOOKUP(CONCATENATE("xx",A199),'[1]WCL-PCD-NP GPIO'!$B$8:$AQ$217,42,FALSE)</f>
        <v>Native F1/GP-Out</v>
      </c>
      <c r="AY199" s="283" t="b">
        <f t="shared" si="2"/>
        <v>1</v>
      </c>
      <c r="AZ199" s="283"/>
      <c r="BA199" s="283"/>
      <c r="BB199" s="283"/>
      <c r="BC199" s="283"/>
      <c r="BD199" s="283" t="s">
        <v>370</v>
      </c>
    </row>
    <row r="200" spans="1:60">
      <c r="A200" s="270" t="s">
        <v>1343</v>
      </c>
      <c r="B200" s="352" t="s">
        <v>1289</v>
      </c>
      <c r="C200" s="272" t="s">
        <v>659</v>
      </c>
      <c r="D200" s="270" t="s">
        <v>1344</v>
      </c>
      <c r="E200" s="329"/>
      <c r="F200" s="273"/>
      <c r="G200" s="273"/>
      <c r="H200" s="276" t="s">
        <v>1345</v>
      </c>
      <c r="I200" s="277"/>
      <c r="J200" s="277"/>
      <c r="K200" s="277"/>
      <c r="L200" s="278"/>
      <c r="M200" s="279"/>
      <c r="N200" s="277"/>
      <c r="O200" s="277"/>
      <c r="P200" s="277"/>
      <c r="Q200" s="327"/>
      <c r="R200" s="277"/>
      <c r="S200" s="277"/>
      <c r="T200" s="277" t="s">
        <v>2151</v>
      </c>
      <c r="U200" s="277" t="s">
        <v>2139</v>
      </c>
      <c r="V200" s="277"/>
      <c r="W200" s="281" t="s">
        <v>2137</v>
      </c>
      <c r="X200" s="277"/>
      <c r="Y200" s="279"/>
      <c r="Z200" s="279"/>
      <c r="AA200" s="271" t="s">
        <v>1292</v>
      </c>
      <c r="AB200" s="283" t="s">
        <v>368</v>
      </c>
      <c r="AC200" s="283" t="s">
        <v>368</v>
      </c>
      <c r="AD200" s="283" t="s">
        <v>368</v>
      </c>
      <c r="AE200" s="283" t="s">
        <v>368</v>
      </c>
      <c r="AF200" s="283" t="s">
        <v>368</v>
      </c>
      <c r="AG200" s="283" t="s">
        <v>368</v>
      </c>
      <c r="AH200" s="283" t="s">
        <v>368</v>
      </c>
      <c r="AI200" s="283" t="s">
        <v>365</v>
      </c>
      <c r="AJ200" s="283" t="s">
        <v>366</v>
      </c>
      <c r="AK200" s="283" t="s">
        <v>367</v>
      </c>
      <c r="AL200" s="283" t="s">
        <v>368</v>
      </c>
      <c r="AM200" s="283" t="s">
        <v>368</v>
      </c>
      <c r="AN200" s="283" t="s">
        <v>368</v>
      </c>
      <c r="AO200" s="283" t="s">
        <v>368</v>
      </c>
      <c r="AP200" s="283" t="s">
        <v>1141</v>
      </c>
      <c r="AQ200" s="283" t="s">
        <v>368</v>
      </c>
      <c r="AR200" s="283" t="s">
        <v>368</v>
      </c>
      <c r="AS200" s="283" t="s">
        <v>368</v>
      </c>
      <c r="AT200" s="283" t="s">
        <v>422</v>
      </c>
      <c r="AU200" s="283" t="s">
        <v>368</v>
      </c>
      <c r="AV200" s="283"/>
      <c r="AW200" s="283" t="s">
        <v>674</v>
      </c>
      <c r="AX200" s="283" t="str">
        <f>VLOOKUP(CONCATENATE("xx",A200),'[1]WCL-PCD-NP GPIO'!$B$8:$AQ$217,42,FALSE)</f>
        <v>Native F1/GP-Out</v>
      </c>
      <c r="AY200" s="283" t="b">
        <f t="shared" si="2"/>
        <v>1</v>
      </c>
      <c r="AZ200" s="283"/>
      <c r="BA200" s="283"/>
      <c r="BB200" s="283"/>
      <c r="BC200" s="283"/>
      <c r="BD200" s="283" t="s">
        <v>370</v>
      </c>
      <c r="BE200" s="283"/>
      <c r="BF200" s="283"/>
      <c r="BG200" s="283"/>
      <c r="BH200" s="283"/>
    </row>
    <row r="201" spans="1:60">
      <c r="A201" s="270" t="s">
        <v>1346</v>
      </c>
      <c r="B201" s="352" t="s">
        <v>1289</v>
      </c>
      <c r="C201" s="272" t="s">
        <v>659</v>
      </c>
      <c r="D201" s="270" t="s">
        <v>1347</v>
      </c>
      <c r="E201" s="329"/>
      <c r="F201" s="273"/>
      <c r="G201" s="273"/>
      <c r="H201" s="276" t="s">
        <v>1348</v>
      </c>
      <c r="I201" s="277"/>
      <c r="J201" s="277"/>
      <c r="K201" s="277"/>
      <c r="L201" s="278"/>
      <c r="M201" s="279"/>
      <c r="N201" s="277"/>
      <c r="O201" s="277"/>
      <c r="P201" s="277"/>
      <c r="Q201" s="327"/>
      <c r="R201" s="277"/>
      <c r="S201" s="277"/>
      <c r="T201" s="277"/>
      <c r="U201" s="277"/>
      <c r="V201" s="277"/>
      <c r="W201" s="328"/>
      <c r="X201" s="277"/>
      <c r="Y201" s="279"/>
      <c r="Z201" s="279"/>
      <c r="AA201" s="271" t="s">
        <v>1349</v>
      </c>
      <c r="AB201" s="283" t="s">
        <v>368</v>
      </c>
      <c r="AC201" s="283" t="s">
        <v>368</v>
      </c>
      <c r="AD201" s="283" t="s">
        <v>368</v>
      </c>
      <c r="AE201" s="283" t="s">
        <v>368</v>
      </c>
      <c r="AF201" s="283" t="s">
        <v>368</v>
      </c>
      <c r="AG201" s="283" t="s">
        <v>368</v>
      </c>
      <c r="AH201" s="283" t="s">
        <v>368</v>
      </c>
      <c r="AI201" s="283" t="s">
        <v>365</v>
      </c>
      <c r="AJ201" s="283" t="s">
        <v>366</v>
      </c>
      <c r="AK201" s="283" t="s">
        <v>367</v>
      </c>
      <c r="AL201" s="272" t="s">
        <v>368</v>
      </c>
      <c r="AM201" s="283" t="s">
        <v>368</v>
      </c>
      <c r="AN201" s="283" t="s">
        <v>368</v>
      </c>
      <c r="AO201" s="283" t="s">
        <v>368</v>
      </c>
      <c r="AP201" s="283" t="s">
        <v>1146</v>
      </c>
      <c r="AQ201" s="283" t="s">
        <v>368</v>
      </c>
      <c r="AR201" s="283" t="s">
        <v>368</v>
      </c>
      <c r="AS201" s="283" t="s">
        <v>368</v>
      </c>
      <c r="AT201" s="283" t="s">
        <v>422</v>
      </c>
      <c r="AU201" s="283" t="s">
        <v>368</v>
      </c>
      <c r="AV201" s="283"/>
      <c r="AW201" s="283" t="s">
        <v>674</v>
      </c>
      <c r="AX201" s="283" t="str">
        <f>VLOOKUP(CONCATENATE("xx",A201),'[1]WCL-PCD-NP GPIO'!$B$8:$AQ$217,42,FALSE)</f>
        <v>Native F1/GP-Out</v>
      </c>
      <c r="AY201" s="283" t="b">
        <f t="shared" si="2"/>
        <v>1</v>
      </c>
      <c r="AZ201" s="283"/>
      <c r="BA201" s="283"/>
      <c r="BB201" s="283"/>
      <c r="BC201" s="283"/>
      <c r="BD201" s="283" t="s">
        <v>370</v>
      </c>
      <c r="BE201" s="283"/>
      <c r="BF201" s="283"/>
      <c r="BG201" s="283"/>
      <c r="BH201" s="283"/>
    </row>
    <row r="202" spans="1:60" ht="15" thickBot="1">
      <c r="A202" s="338" t="s">
        <v>1350</v>
      </c>
      <c r="B202" s="386" t="s">
        <v>1289</v>
      </c>
      <c r="C202" s="340" t="s">
        <v>659</v>
      </c>
      <c r="D202" s="341"/>
      <c r="E202" s="329"/>
      <c r="F202" s="273"/>
      <c r="G202" s="273"/>
      <c r="H202" s="359"/>
      <c r="I202" s="360"/>
      <c r="J202" s="360"/>
      <c r="K202" s="360"/>
      <c r="L202" s="361"/>
      <c r="M202" s="279"/>
      <c r="N202" s="280"/>
      <c r="O202" s="280"/>
      <c r="P202" s="280"/>
      <c r="Q202" s="280"/>
      <c r="R202" s="280"/>
      <c r="S202" s="280"/>
      <c r="T202" s="280"/>
      <c r="U202" s="280"/>
      <c r="V202" s="280"/>
      <c r="W202" s="392"/>
      <c r="X202" s="280"/>
      <c r="Y202" s="280"/>
      <c r="Z202" s="280"/>
      <c r="AH202" s="283" t="s">
        <v>1352</v>
      </c>
      <c r="AI202" s="283" t="s">
        <v>365</v>
      </c>
      <c r="AJ202" s="283" t="s">
        <v>418</v>
      </c>
      <c r="AK202" s="378" t="s">
        <v>41</v>
      </c>
      <c r="AL202" s="388" t="s">
        <v>419</v>
      </c>
      <c r="AM202" s="283" t="s">
        <v>420</v>
      </c>
      <c r="AN202" s="283" t="s">
        <v>368</v>
      </c>
      <c r="AO202" s="283" t="s">
        <v>368</v>
      </c>
      <c r="AP202" s="283" t="s">
        <v>1155</v>
      </c>
      <c r="AQ202" s="283" t="s">
        <v>368</v>
      </c>
      <c r="AR202" s="283" t="s">
        <v>368</v>
      </c>
      <c r="AS202" s="283" t="s">
        <v>368</v>
      </c>
      <c r="AT202" s="283" t="s">
        <v>422</v>
      </c>
      <c r="AU202" s="283" t="s">
        <v>368</v>
      </c>
      <c r="AV202" s="283"/>
      <c r="AW202" s="283" t="s">
        <v>511</v>
      </c>
      <c r="AX202" s="283" t="str">
        <f>VLOOKUP(CONCATENATE("xx",A202),'[1]WCL-PCD-NP GPIO'!$B$8:$AQ$217,42,FALSE)</f>
        <v>GP-Out</v>
      </c>
      <c r="AY202" s="283" t="b">
        <f t="shared" si="2"/>
        <v>1</v>
      </c>
      <c r="AZ202" s="283"/>
      <c r="BA202" s="283"/>
      <c r="BB202" s="283"/>
      <c r="BC202" s="283"/>
      <c r="BD202" s="283" t="s">
        <v>370</v>
      </c>
    </row>
    <row r="203" spans="1:60" ht="15" thickBot="1">
      <c r="A203" s="393" t="s">
        <v>1353</v>
      </c>
      <c r="B203" s="298"/>
      <c r="C203" s="283"/>
      <c r="D203" s="394"/>
      <c r="E203" s="395"/>
      <c r="F203" s="396"/>
      <c r="G203" s="396"/>
      <c r="H203" s="348" t="s">
        <v>1354</v>
      </c>
      <c r="I203" s="397"/>
      <c r="J203" s="397"/>
      <c r="K203" s="397"/>
      <c r="L203" s="397"/>
      <c r="M203" s="277"/>
      <c r="N203" s="280"/>
      <c r="O203" s="280"/>
      <c r="P203" s="280"/>
      <c r="Q203" s="280"/>
      <c r="R203" s="280"/>
      <c r="S203" s="280"/>
      <c r="T203" s="280"/>
      <c r="U203" s="280"/>
      <c r="V203" s="280"/>
      <c r="W203" s="392"/>
      <c r="X203" s="280"/>
      <c r="Y203" s="280"/>
      <c r="Z203" s="280"/>
      <c r="AH203" s="283" t="s">
        <v>1355</v>
      </c>
      <c r="AI203" s="283" t="s">
        <v>365</v>
      </c>
      <c r="AJ203" s="283" t="s">
        <v>366</v>
      </c>
      <c r="AK203" s="283" t="s">
        <v>367</v>
      </c>
      <c r="AL203" s="283" t="s">
        <v>368</v>
      </c>
      <c r="AM203" s="283" t="s">
        <v>368</v>
      </c>
      <c r="AN203" s="283" t="s">
        <v>368</v>
      </c>
      <c r="AO203" s="283" t="s">
        <v>368</v>
      </c>
      <c r="AX203" s="283" t="e">
        <f>VLOOKUP(CONCATENATE("xx",A203),'[1]WCL-PCD-NP GPIO'!$B$8:$AQ$217,42,FALSE)</f>
        <v>#N/A</v>
      </c>
      <c r="AY203" s="283" t="e">
        <f t="shared" si="2"/>
        <v>#N/A</v>
      </c>
      <c r="AZ203" s="283"/>
      <c r="BA203" s="283"/>
      <c r="BB203" s="283"/>
      <c r="BC203" s="283"/>
      <c r="BD203" s="283" t="s">
        <v>370</v>
      </c>
    </row>
    <row r="210" spans="4:4">
      <c r="D210" s="398" t="s">
        <v>2194</v>
      </c>
    </row>
    <row r="212" spans="4:4">
      <c r="D212" s="282" t="s">
        <v>2195</v>
      </c>
    </row>
  </sheetData>
  <autoFilter ref="A13:BH203" xr:uid="{00000000-0001-0000-0000-000000000000}"/>
  <phoneticPr fontId="31"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workbookViewId="0">
      <selection activeCell="E7" sqref="E7"/>
    </sheetView>
  </sheetViews>
  <sheetFormatPr defaultRowHeight="14.4"/>
  <cols>
    <col min="1" max="1" width="2.88671875" bestFit="1" customWidth="1"/>
    <col min="2" max="2" width="9.44140625" bestFit="1" customWidth="1"/>
    <col min="3" max="3" width="16.5546875" bestFit="1" customWidth="1"/>
    <col min="4" max="4" width="15.88671875" bestFit="1" customWidth="1"/>
    <col min="5" max="5" width="98.109375" bestFit="1" customWidth="1"/>
    <col min="6" max="6" width="7.33203125" bestFit="1" customWidth="1"/>
  </cols>
  <sheetData>
    <row r="1" spans="1:6" ht="15" thickBot="1">
      <c r="A1" s="508" t="s">
        <v>2196</v>
      </c>
      <c r="B1" s="509" t="s">
        <v>278</v>
      </c>
      <c r="C1" s="510" t="s">
        <v>2197</v>
      </c>
      <c r="D1" s="510" t="s">
        <v>2198</v>
      </c>
      <c r="E1" s="510" t="s">
        <v>2199</v>
      </c>
      <c r="F1" s="511" t="s">
        <v>2200</v>
      </c>
    </row>
    <row r="2" spans="1:6" ht="15" thickBot="1">
      <c r="A2" s="512">
        <v>1</v>
      </c>
      <c r="B2" s="837" t="s">
        <v>900</v>
      </c>
      <c r="C2" s="513" t="s">
        <v>2201</v>
      </c>
      <c r="D2" s="514" t="s">
        <v>2202</v>
      </c>
      <c r="E2" s="528" t="s">
        <v>2203</v>
      </c>
      <c r="F2" s="529"/>
    </row>
    <row r="3" spans="1:6" ht="15" thickBot="1">
      <c r="A3" s="518">
        <v>3</v>
      </c>
      <c r="B3" s="839"/>
      <c r="C3" s="519" t="s">
        <v>2204</v>
      </c>
      <c r="D3" s="514" t="s">
        <v>2202</v>
      </c>
      <c r="E3" s="528" t="s">
        <v>2203</v>
      </c>
      <c r="F3" s="530"/>
    </row>
    <row r="4" spans="1:6">
      <c r="A4" s="512">
        <v>4</v>
      </c>
      <c r="B4" s="837" t="s">
        <v>2205</v>
      </c>
      <c r="C4" s="513" t="s">
        <v>2206</v>
      </c>
      <c r="D4" s="527" t="s">
        <v>2207</v>
      </c>
      <c r="E4" s="528"/>
      <c r="F4" s="529"/>
    </row>
    <row r="5" spans="1:6" ht="15" thickBot="1">
      <c r="A5" s="515">
        <v>6</v>
      </c>
      <c r="B5" s="838"/>
      <c r="C5" s="516" t="s">
        <v>2208</v>
      </c>
      <c r="D5" s="527" t="s">
        <v>2207</v>
      </c>
      <c r="E5" s="531" t="s">
        <v>2209</v>
      </c>
      <c r="F5" s="532"/>
    </row>
    <row r="6" spans="1:6" ht="15" thickBot="1">
      <c r="A6" s="522">
        <v>8</v>
      </c>
      <c r="B6" s="523" t="s">
        <v>2210</v>
      </c>
      <c r="C6" s="524" t="s">
        <v>2211</v>
      </c>
      <c r="D6" s="527" t="s">
        <v>2207</v>
      </c>
      <c r="E6" s="533"/>
      <c r="F6" s="534"/>
    </row>
    <row r="7" spans="1:6">
      <c r="A7" s="512">
        <v>9</v>
      </c>
      <c r="B7" s="837" t="s">
        <v>44</v>
      </c>
      <c r="C7" s="513" t="s">
        <v>2212</v>
      </c>
      <c r="D7" s="527" t="s">
        <v>2207</v>
      </c>
      <c r="E7" s="528" t="s">
        <v>2213</v>
      </c>
      <c r="F7" s="529"/>
    </row>
    <row r="8" spans="1:6">
      <c r="A8" s="515">
        <v>10</v>
      </c>
      <c r="B8" s="838"/>
      <c r="C8" s="516" t="s">
        <v>2214</v>
      </c>
      <c r="D8" s="527" t="s">
        <v>2207</v>
      </c>
      <c r="E8" s="531" t="s">
        <v>2215</v>
      </c>
      <c r="F8" s="532"/>
    </row>
    <row r="9" spans="1:6">
      <c r="A9" s="515">
        <v>11</v>
      </c>
      <c r="B9" s="838"/>
      <c r="C9" s="516" t="s">
        <v>2216</v>
      </c>
      <c r="D9" s="527" t="s">
        <v>2207</v>
      </c>
      <c r="E9" s="531" t="s">
        <v>2215</v>
      </c>
      <c r="F9" s="532"/>
    </row>
    <row r="10" spans="1:6">
      <c r="A10" s="515">
        <v>12</v>
      </c>
      <c r="B10" s="838"/>
      <c r="C10" s="516" t="s">
        <v>2217</v>
      </c>
      <c r="D10" s="527" t="s">
        <v>2207</v>
      </c>
      <c r="E10" s="531" t="s">
        <v>2215</v>
      </c>
      <c r="F10" s="532"/>
    </row>
    <row r="11" spans="1:6">
      <c r="A11" s="515">
        <v>13</v>
      </c>
      <c r="B11" s="838"/>
      <c r="C11" s="516" t="s">
        <v>2218</v>
      </c>
      <c r="D11" s="527" t="s">
        <v>2207</v>
      </c>
      <c r="E11" s="531"/>
      <c r="F11" s="532"/>
    </row>
    <row r="12" spans="1:6" ht="15" thickBot="1">
      <c r="A12" s="518">
        <v>14</v>
      </c>
      <c r="B12" s="839"/>
      <c r="C12" s="519" t="s">
        <v>2219</v>
      </c>
      <c r="D12" s="517" t="s">
        <v>2202</v>
      </c>
      <c r="E12" s="535" t="s">
        <v>2220</v>
      </c>
      <c r="F12" s="530"/>
    </row>
    <row r="13" spans="1:6">
      <c r="A13" s="512">
        <v>15</v>
      </c>
      <c r="B13" s="837" t="s">
        <v>2221</v>
      </c>
      <c r="C13" s="513" t="s">
        <v>2222</v>
      </c>
      <c r="D13" s="527" t="s">
        <v>2207</v>
      </c>
      <c r="E13" s="528"/>
      <c r="F13" s="529"/>
    </row>
    <row r="14" spans="1:6">
      <c r="A14" s="515">
        <v>16</v>
      </c>
      <c r="B14" s="838"/>
      <c r="C14" s="516" t="s">
        <v>2223</v>
      </c>
      <c r="D14" s="527" t="s">
        <v>2207</v>
      </c>
      <c r="E14" s="531"/>
      <c r="F14" s="532"/>
    </row>
    <row r="15" spans="1:6" ht="15" thickBot="1">
      <c r="A15" s="518">
        <v>17</v>
      </c>
      <c r="B15" s="839"/>
      <c r="C15" s="519" t="s">
        <v>2224</v>
      </c>
      <c r="D15" s="520"/>
      <c r="E15" s="535" t="s">
        <v>1638</v>
      </c>
      <c r="F15" s="530"/>
    </row>
    <row r="16" spans="1:6">
      <c r="A16" s="512">
        <v>18</v>
      </c>
      <c r="B16" s="837" t="s">
        <v>2225</v>
      </c>
      <c r="C16" s="513" t="s">
        <v>2226</v>
      </c>
      <c r="D16" s="525"/>
      <c r="E16" s="528" t="s">
        <v>2227</v>
      </c>
      <c r="F16" s="529"/>
    </row>
    <row r="17" spans="1:6" ht="15" thickBot="1">
      <c r="A17" s="515">
        <v>19</v>
      </c>
      <c r="B17" s="838"/>
      <c r="C17" s="516" t="s">
        <v>2228</v>
      </c>
      <c r="D17" s="526" t="s">
        <v>2207</v>
      </c>
      <c r="E17" s="531" t="s">
        <v>2229</v>
      </c>
      <c r="F17" s="532"/>
    </row>
    <row r="18" spans="1:6" ht="15" thickBot="1">
      <c r="A18" s="515">
        <v>20</v>
      </c>
      <c r="B18" s="838"/>
      <c r="C18" s="516" t="s">
        <v>1778</v>
      </c>
      <c r="D18" s="526" t="s">
        <v>2207</v>
      </c>
      <c r="E18" s="531"/>
      <c r="F18" s="532"/>
    </row>
    <row r="19" spans="1:6" ht="15" thickBot="1">
      <c r="A19" s="515">
        <v>21</v>
      </c>
      <c r="B19" s="838"/>
      <c r="C19" s="516" t="s">
        <v>1781</v>
      </c>
      <c r="D19" s="526" t="s">
        <v>2207</v>
      </c>
      <c r="E19" s="531"/>
      <c r="F19" s="532"/>
    </row>
    <row r="20" spans="1:6" ht="15" thickBot="1">
      <c r="A20" s="515">
        <v>22</v>
      </c>
      <c r="B20" s="838"/>
      <c r="C20" s="516" t="s">
        <v>1848</v>
      </c>
      <c r="D20" s="526" t="s">
        <v>2207</v>
      </c>
      <c r="E20" s="531"/>
      <c r="F20" s="532"/>
    </row>
    <row r="21" spans="1:6" ht="15" thickBot="1">
      <c r="A21" s="515">
        <v>23</v>
      </c>
      <c r="B21" s="838"/>
      <c r="C21" s="516" t="s">
        <v>2230</v>
      </c>
      <c r="D21" s="526" t="s">
        <v>2207</v>
      </c>
      <c r="E21" s="531"/>
      <c r="F21" s="532"/>
    </row>
    <row r="22" spans="1:6" ht="15" thickBot="1">
      <c r="A22" s="518">
        <v>24</v>
      </c>
      <c r="B22" s="839"/>
      <c r="C22" s="519" t="s">
        <v>2231</v>
      </c>
      <c r="D22" s="526" t="s">
        <v>2207</v>
      </c>
      <c r="E22" s="535"/>
      <c r="F22" s="530"/>
    </row>
    <row r="23" spans="1:6" ht="15" thickBot="1">
      <c r="A23" s="512">
        <v>25</v>
      </c>
      <c r="B23" s="840" t="s">
        <v>54</v>
      </c>
      <c r="C23" s="513" t="s">
        <v>1132</v>
      </c>
      <c r="D23" s="526" t="s">
        <v>2207</v>
      </c>
      <c r="E23" s="528"/>
      <c r="F23" s="529"/>
    </row>
    <row r="24" spans="1:6" ht="15" thickBot="1">
      <c r="A24" s="515">
        <v>26</v>
      </c>
      <c r="B24" s="842"/>
      <c r="C24" s="516" t="s">
        <v>1197</v>
      </c>
      <c r="D24" s="526" t="s">
        <v>2207</v>
      </c>
      <c r="E24" s="531"/>
      <c r="F24" s="532"/>
    </row>
    <row r="25" spans="1:6" ht="15" thickBot="1">
      <c r="A25" s="515">
        <v>27</v>
      </c>
      <c r="B25" s="842"/>
      <c r="C25" s="516" t="s">
        <v>2232</v>
      </c>
      <c r="D25" s="526" t="s">
        <v>2207</v>
      </c>
      <c r="E25" s="531"/>
      <c r="F25" s="532"/>
    </row>
    <row r="26" spans="1:6" ht="15" thickBot="1">
      <c r="A26" s="515">
        <v>28</v>
      </c>
      <c r="B26" s="842"/>
      <c r="C26" s="516" t="s">
        <v>2233</v>
      </c>
      <c r="D26" s="526" t="s">
        <v>2207</v>
      </c>
      <c r="E26" s="531"/>
      <c r="F26" s="532"/>
    </row>
    <row r="27" spans="1:6" ht="15" thickBot="1">
      <c r="A27" s="515">
        <v>29</v>
      </c>
      <c r="B27" s="842"/>
      <c r="C27" s="516" t="s">
        <v>2234</v>
      </c>
      <c r="D27" s="526" t="s">
        <v>2207</v>
      </c>
      <c r="E27" s="531"/>
      <c r="F27" s="532"/>
    </row>
    <row r="28" spans="1:6" ht="15" thickBot="1">
      <c r="A28" s="515">
        <v>30</v>
      </c>
      <c r="B28" s="842"/>
      <c r="C28" s="516" t="s">
        <v>2235</v>
      </c>
      <c r="D28" s="526" t="s">
        <v>2207</v>
      </c>
      <c r="E28" s="531"/>
      <c r="F28" s="532"/>
    </row>
    <row r="29" spans="1:6" ht="15" thickBot="1">
      <c r="A29" s="515">
        <v>31</v>
      </c>
      <c r="B29" s="842"/>
      <c r="C29" s="516" t="s">
        <v>2236</v>
      </c>
      <c r="D29" s="526" t="s">
        <v>2207</v>
      </c>
      <c r="E29" s="531"/>
      <c r="F29" s="532"/>
    </row>
    <row r="30" spans="1:6" ht="15" thickBot="1">
      <c r="A30" s="515">
        <v>32</v>
      </c>
      <c r="B30" s="842"/>
      <c r="C30" s="516" t="s">
        <v>2237</v>
      </c>
      <c r="D30" s="526" t="s">
        <v>2207</v>
      </c>
      <c r="E30" s="531"/>
      <c r="F30" s="532"/>
    </row>
    <row r="31" spans="1:6" ht="15" thickBot="1">
      <c r="A31" s="518">
        <v>33</v>
      </c>
      <c r="B31" s="841"/>
      <c r="C31" s="519" t="s">
        <v>2238</v>
      </c>
      <c r="D31" s="526" t="s">
        <v>2207</v>
      </c>
      <c r="E31" s="535"/>
      <c r="F31" s="530"/>
    </row>
    <row r="32" spans="1:6" ht="15" thickBot="1">
      <c r="A32" s="512">
        <v>34</v>
      </c>
      <c r="B32" s="837" t="s">
        <v>2239</v>
      </c>
      <c r="C32" s="513" t="s">
        <v>2240</v>
      </c>
      <c r="D32" s="526" t="s">
        <v>2207</v>
      </c>
      <c r="E32" s="528" t="s">
        <v>2241</v>
      </c>
      <c r="F32" s="529"/>
    </row>
    <row r="33" spans="1:6">
      <c r="A33" s="515">
        <v>35</v>
      </c>
      <c r="B33" s="838"/>
      <c r="C33" s="516" t="s">
        <v>2242</v>
      </c>
      <c r="D33" s="521" t="s">
        <v>2243</v>
      </c>
      <c r="E33" s="531" t="s">
        <v>2244</v>
      </c>
      <c r="F33" s="532"/>
    </row>
    <row r="34" spans="1:6">
      <c r="A34" s="515">
        <v>36</v>
      </c>
      <c r="B34" s="838"/>
      <c r="C34" s="516" t="s">
        <v>2245</v>
      </c>
      <c r="D34" s="517" t="s">
        <v>2202</v>
      </c>
      <c r="E34" s="531" t="s">
        <v>2246</v>
      </c>
      <c r="F34" s="532"/>
    </row>
    <row r="35" spans="1:6">
      <c r="A35" s="515">
        <v>37</v>
      </c>
      <c r="B35" s="838"/>
      <c r="C35" s="516" t="s">
        <v>2247</v>
      </c>
      <c r="D35" s="527" t="s">
        <v>2207</v>
      </c>
      <c r="E35" s="531" t="s">
        <v>2244</v>
      </c>
      <c r="F35" s="532"/>
    </row>
    <row r="36" spans="1:6">
      <c r="A36" s="515">
        <v>38</v>
      </c>
      <c r="B36" s="838"/>
      <c r="C36" s="516" t="s">
        <v>2248</v>
      </c>
      <c r="D36" s="527" t="s">
        <v>2207</v>
      </c>
      <c r="E36" s="531" t="s">
        <v>2244</v>
      </c>
      <c r="F36" s="532"/>
    </row>
    <row r="37" spans="1:6" ht="15" thickBot="1">
      <c r="A37" s="518">
        <v>39</v>
      </c>
      <c r="B37" s="839"/>
      <c r="C37" s="519" t="s">
        <v>2249</v>
      </c>
      <c r="D37" s="526" t="s">
        <v>2207</v>
      </c>
      <c r="E37" s="535" t="s">
        <v>2244</v>
      </c>
      <c r="F37" s="530"/>
    </row>
    <row r="38" spans="1:6">
      <c r="A38" s="512">
        <v>40</v>
      </c>
      <c r="B38" s="840" t="s">
        <v>2250</v>
      </c>
      <c r="C38" s="513" t="s">
        <v>2251</v>
      </c>
      <c r="D38" s="527" t="s">
        <v>2207</v>
      </c>
      <c r="E38" s="528"/>
      <c r="F38" s="529"/>
    </row>
    <row r="39" spans="1:6" ht="15" thickBot="1">
      <c r="A39" s="518">
        <v>41</v>
      </c>
      <c r="B39" s="841"/>
      <c r="C39" s="519" t="s">
        <v>2252</v>
      </c>
      <c r="D39" s="527" t="s">
        <v>2207</v>
      </c>
      <c r="E39" s="535"/>
      <c r="F39" s="530"/>
    </row>
    <row r="40" spans="1:6" ht="15" thickBot="1">
      <c r="A40" s="522">
        <v>42</v>
      </c>
      <c r="B40" s="523" t="s">
        <v>2253</v>
      </c>
      <c r="C40" s="524" t="s">
        <v>2254</v>
      </c>
      <c r="D40" s="527" t="s">
        <v>2207</v>
      </c>
      <c r="E40" s="533" t="s">
        <v>2255</v>
      </c>
      <c r="F40" s="534"/>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6" zoomScaleNormal="100" workbookViewId="0">
      <selection activeCell="E8" sqref="E8"/>
    </sheetView>
  </sheetViews>
  <sheetFormatPr defaultColWidth="9.44140625" defaultRowHeight="14.4"/>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c r="A1" s="463" t="s">
        <v>133</v>
      </c>
      <c r="B1" s="49" t="s">
        <v>134</v>
      </c>
      <c r="C1" s="49" t="s">
        <v>135</v>
      </c>
      <c r="D1" s="49" t="s">
        <v>136</v>
      </c>
      <c r="E1" s="49" t="s">
        <v>137</v>
      </c>
      <c r="F1" s="49" t="s">
        <v>138</v>
      </c>
      <c r="G1" s="49" t="s">
        <v>139</v>
      </c>
      <c r="H1" s="464" t="s">
        <v>140</v>
      </c>
      <c r="I1" s="461" t="s">
        <v>141</v>
      </c>
      <c r="J1" s="461" t="s">
        <v>142</v>
      </c>
    </row>
    <row r="2" spans="1:10" ht="28.8">
      <c r="A2" s="73" t="s">
        <v>143</v>
      </c>
      <c r="B2" s="74" t="s">
        <v>144</v>
      </c>
      <c r="C2" s="74" t="s">
        <v>145</v>
      </c>
      <c r="D2" s="74" t="s">
        <v>146</v>
      </c>
      <c r="E2" s="75" t="s">
        <v>147</v>
      </c>
      <c r="F2" s="74" t="s">
        <v>148</v>
      </c>
      <c r="G2" s="76" t="s">
        <v>149</v>
      </c>
      <c r="H2" s="77" t="s">
        <v>150</v>
      </c>
      <c r="I2" s="462" t="s">
        <v>151</v>
      </c>
      <c r="J2" t="s">
        <v>152</v>
      </c>
    </row>
    <row r="3" spans="1:10" ht="28.8">
      <c r="A3" s="78" t="s">
        <v>153</v>
      </c>
      <c r="B3" s="74" t="s">
        <v>144</v>
      </c>
      <c r="C3" s="74" t="s">
        <v>145</v>
      </c>
      <c r="D3" s="74" t="s">
        <v>146</v>
      </c>
      <c r="E3" s="79" t="s">
        <v>154</v>
      </c>
      <c r="F3" s="74" t="s">
        <v>155</v>
      </c>
      <c r="G3" s="76" t="s">
        <v>156</v>
      </c>
      <c r="H3" s="80"/>
      <c r="I3" s="36" t="s">
        <v>157</v>
      </c>
      <c r="J3" t="s">
        <v>152</v>
      </c>
    </row>
    <row r="4" spans="1:10" ht="82.8">
      <c r="A4" s="78" t="s">
        <v>158</v>
      </c>
      <c r="B4" s="74" t="s">
        <v>159</v>
      </c>
      <c r="C4" s="74" t="s">
        <v>145</v>
      </c>
      <c r="D4" s="74" t="s">
        <v>146</v>
      </c>
      <c r="E4" s="79" t="s">
        <v>160</v>
      </c>
      <c r="F4" s="81" t="s">
        <v>161</v>
      </c>
      <c r="G4" s="76" t="s">
        <v>162</v>
      </c>
      <c r="H4" s="82" t="s">
        <v>163</v>
      </c>
      <c r="I4" s="462" t="s">
        <v>164</v>
      </c>
      <c r="J4" t="s">
        <v>152</v>
      </c>
    </row>
    <row r="5" spans="1:10" ht="28.8">
      <c r="A5" s="78" t="s">
        <v>165</v>
      </c>
      <c r="B5" s="74" t="s">
        <v>159</v>
      </c>
      <c r="C5" s="74" t="s">
        <v>145</v>
      </c>
      <c r="D5" s="74" t="s">
        <v>146</v>
      </c>
      <c r="E5" s="75" t="s">
        <v>166</v>
      </c>
      <c r="F5" s="74" t="s">
        <v>167</v>
      </c>
      <c r="G5" s="76" t="s">
        <v>168</v>
      </c>
      <c r="H5" s="80"/>
      <c r="I5" s="462" t="s">
        <v>169</v>
      </c>
      <c r="J5" t="s">
        <v>152</v>
      </c>
    </row>
    <row r="6" spans="1:10" ht="28.8">
      <c r="A6" s="78" t="s">
        <v>170</v>
      </c>
      <c r="B6" s="74" t="s">
        <v>159</v>
      </c>
      <c r="C6" s="74" t="s">
        <v>145</v>
      </c>
      <c r="D6" s="74" t="s">
        <v>146</v>
      </c>
      <c r="E6" s="83" t="s">
        <v>171</v>
      </c>
      <c r="F6" s="24" t="s">
        <v>172</v>
      </c>
      <c r="G6" s="76" t="s">
        <v>173</v>
      </c>
      <c r="H6" s="80" t="s">
        <v>174</v>
      </c>
      <c r="I6" s="36" t="s">
        <v>175</v>
      </c>
      <c r="J6" t="s">
        <v>152</v>
      </c>
    </row>
    <row r="7" spans="1:10" ht="55.2">
      <c r="A7" s="73" t="s">
        <v>176</v>
      </c>
      <c r="B7" s="74" t="s">
        <v>159</v>
      </c>
      <c r="C7" s="74" t="s">
        <v>145</v>
      </c>
      <c r="D7" s="74" t="s">
        <v>146</v>
      </c>
      <c r="E7" s="75" t="s">
        <v>177</v>
      </c>
      <c r="F7" s="74" t="s">
        <v>178</v>
      </c>
      <c r="G7" s="84" t="s">
        <v>179</v>
      </c>
      <c r="H7" s="82" t="s">
        <v>180</v>
      </c>
      <c r="I7" s="36" t="s">
        <v>181</v>
      </c>
      <c r="J7" t="s">
        <v>152</v>
      </c>
    </row>
    <row r="8" spans="1:10" ht="57.6">
      <c r="A8" s="78" t="s">
        <v>182</v>
      </c>
      <c r="B8" s="74" t="s">
        <v>159</v>
      </c>
      <c r="C8" s="74" t="s">
        <v>145</v>
      </c>
      <c r="D8" s="74" t="s">
        <v>146</v>
      </c>
      <c r="E8" s="75" t="s">
        <v>183</v>
      </c>
      <c r="F8" s="74" t="s">
        <v>184</v>
      </c>
      <c r="G8" s="76" t="s">
        <v>185</v>
      </c>
      <c r="H8" s="77" t="s">
        <v>186</v>
      </c>
      <c r="I8" s="36" t="s">
        <v>187</v>
      </c>
      <c r="J8" t="s">
        <v>152</v>
      </c>
    </row>
    <row r="9" spans="1:10" ht="28.8">
      <c r="A9" s="78" t="s">
        <v>188</v>
      </c>
      <c r="B9" s="74" t="s">
        <v>159</v>
      </c>
      <c r="C9" s="74" t="s">
        <v>189</v>
      </c>
      <c r="D9" s="74" t="s">
        <v>146</v>
      </c>
      <c r="E9" s="75" t="s">
        <v>190</v>
      </c>
      <c r="F9" s="74" t="s">
        <v>191</v>
      </c>
      <c r="G9" s="76" t="s">
        <v>192</v>
      </c>
      <c r="H9" s="80"/>
      <c r="I9" s="36" t="s">
        <v>193</v>
      </c>
      <c r="J9" t="s">
        <v>152</v>
      </c>
    </row>
    <row r="10" spans="1:10" ht="55.2">
      <c r="A10" s="78" t="s">
        <v>194</v>
      </c>
      <c r="B10" s="74" t="s">
        <v>159</v>
      </c>
      <c r="C10" s="74" t="s">
        <v>195</v>
      </c>
      <c r="D10" s="85" t="s">
        <v>196</v>
      </c>
      <c r="E10" s="75" t="s">
        <v>197</v>
      </c>
      <c r="F10" s="74" t="s">
        <v>198</v>
      </c>
      <c r="G10" s="76" t="s">
        <v>199</v>
      </c>
      <c r="H10" s="80" t="s">
        <v>200</v>
      </c>
      <c r="I10" s="36" t="s">
        <v>201</v>
      </c>
      <c r="J10" t="s">
        <v>152</v>
      </c>
    </row>
    <row r="11" spans="1:10" ht="55.2">
      <c r="A11" s="78" t="s">
        <v>202</v>
      </c>
      <c r="B11" s="74" t="s">
        <v>159</v>
      </c>
      <c r="C11" s="74" t="s">
        <v>195</v>
      </c>
      <c r="D11" s="85" t="s">
        <v>196</v>
      </c>
      <c r="E11" s="75" t="s">
        <v>203</v>
      </c>
      <c r="F11" s="74" t="s">
        <v>204</v>
      </c>
      <c r="G11" s="86" t="s">
        <v>205</v>
      </c>
      <c r="H11" s="80" t="s">
        <v>206</v>
      </c>
      <c r="I11" s="36" t="s">
        <v>207</v>
      </c>
      <c r="J11" t="s">
        <v>208</v>
      </c>
    </row>
    <row r="12" spans="1:10" ht="43.2">
      <c r="A12" s="78" t="s">
        <v>209</v>
      </c>
      <c r="B12" s="74" t="s">
        <v>159</v>
      </c>
      <c r="C12" s="74" t="s">
        <v>189</v>
      </c>
      <c r="D12" s="74" t="s">
        <v>146</v>
      </c>
      <c r="E12" s="79" t="s">
        <v>210</v>
      </c>
      <c r="F12" s="81" t="s">
        <v>211</v>
      </c>
      <c r="G12" s="87" t="s">
        <v>212</v>
      </c>
      <c r="H12" s="80" t="s">
        <v>213</v>
      </c>
      <c r="I12" s="36" t="s">
        <v>214</v>
      </c>
      <c r="J12" t="s">
        <v>152</v>
      </c>
    </row>
    <row r="13" spans="1:10" ht="41.4">
      <c r="A13" s="73" t="s">
        <v>215</v>
      </c>
      <c r="B13" s="88" t="s">
        <v>159</v>
      </c>
      <c r="C13" s="74" t="s">
        <v>145</v>
      </c>
      <c r="D13" s="74" t="s">
        <v>146</v>
      </c>
      <c r="E13" s="75" t="s">
        <v>216</v>
      </c>
      <c r="F13" s="74" t="s">
        <v>217</v>
      </c>
      <c r="G13" s="84" t="s">
        <v>218</v>
      </c>
      <c r="H13" s="82" t="s">
        <v>219</v>
      </c>
      <c r="I13" s="36" t="s">
        <v>220</v>
      </c>
    </row>
    <row r="14" spans="1:10" ht="28.8">
      <c r="A14" s="78" t="s">
        <v>221</v>
      </c>
      <c r="B14" s="89" t="s">
        <v>159</v>
      </c>
      <c r="C14" s="74" t="s">
        <v>145</v>
      </c>
      <c r="D14" s="74" t="s">
        <v>146</v>
      </c>
      <c r="E14" s="83" t="s">
        <v>222</v>
      </c>
      <c r="F14" s="74" t="s">
        <v>223</v>
      </c>
      <c r="G14" s="76" t="s">
        <v>224</v>
      </c>
      <c r="H14" s="80" t="s">
        <v>225</v>
      </c>
      <c r="I14" s="36" t="s">
        <v>226</v>
      </c>
    </row>
    <row r="15" spans="1:10" ht="41.4">
      <c r="A15" s="78" t="s">
        <v>227</v>
      </c>
      <c r="B15" s="89" t="s">
        <v>159</v>
      </c>
      <c r="C15" s="74" t="s">
        <v>145</v>
      </c>
      <c r="D15" s="74" t="s">
        <v>146</v>
      </c>
      <c r="E15" s="83" t="s">
        <v>228</v>
      </c>
      <c r="F15" s="24" t="s">
        <v>229</v>
      </c>
      <c r="G15" s="76" t="s">
        <v>230</v>
      </c>
      <c r="H15" s="80" t="s">
        <v>231</v>
      </c>
      <c r="I15" s="36" t="s">
        <v>232</v>
      </c>
    </row>
    <row r="16" spans="1:10" ht="43.2">
      <c r="A16" s="78" t="s">
        <v>233</v>
      </c>
      <c r="B16" s="89" t="s">
        <v>159</v>
      </c>
      <c r="C16" s="74" t="s">
        <v>145</v>
      </c>
      <c r="D16" s="74" t="s">
        <v>146</v>
      </c>
      <c r="E16" s="83" t="s">
        <v>234</v>
      </c>
      <c r="F16" s="24" t="s">
        <v>235</v>
      </c>
      <c r="G16" s="76" t="s">
        <v>236</v>
      </c>
      <c r="H16" s="80" t="s">
        <v>237</v>
      </c>
      <c r="I16" s="36" t="s">
        <v>238</v>
      </c>
    </row>
    <row r="17" spans="1:9" ht="28.8">
      <c r="A17" s="78" t="s">
        <v>239</v>
      </c>
      <c r="B17" s="74" t="s">
        <v>159</v>
      </c>
      <c r="C17" s="74" t="s">
        <v>189</v>
      </c>
      <c r="D17" s="74" t="s">
        <v>146</v>
      </c>
      <c r="E17" s="75" t="s">
        <v>240</v>
      </c>
      <c r="F17" s="74" t="s">
        <v>241</v>
      </c>
      <c r="G17" s="76" t="s">
        <v>242</v>
      </c>
      <c r="H17" s="80"/>
      <c r="I17" s="36" t="s">
        <v>243</v>
      </c>
    </row>
    <row r="18" spans="1:9" ht="28.8">
      <c r="A18" s="78" t="s">
        <v>244</v>
      </c>
      <c r="B18" s="74" t="s">
        <v>159</v>
      </c>
      <c r="C18" s="74" t="s">
        <v>189</v>
      </c>
      <c r="D18" s="74" t="s">
        <v>146</v>
      </c>
      <c r="E18" s="75" t="s">
        <v>245</v>
      </c>
      <c r="F18" s="74" t="s">
        <v>246</v>
      </c>
      <c r="G18" s="76" t="s">
        <v>247</v>
      </c>
      <c r="H18" s="80"/>
      <c r="I18" s="36" t="s">
        <v>248</v>
      </c>
    </row>
    <row r="19" spans="1:9" ht="28.8">
      <c r="A19" s="78" t="s">
        <v>249</v>
      </c>
      <c r="B19" s="74" t="s">
        <v>159</v>
      </c>
      <c r="C19" s="74" t="s">
        <v>189</v>
      </c>
      <c r="D19" s="74" t="s">
        <v>146</v>
      </c>
      <c r="E19" s="79" t="s">
        <v>250</v>
      </c>
      <c r="F19" s="74" t="s">
        <v>251</v>
      </c>
      <c r="G19" s="76" t="s">
        <v>252</v>
      </c>
      <c r="H19" s="80"/>
      <c r="I19" s="36" t="s">
        <v>253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BA205"/>
  <sheetViews>
    <sheetView zoomScaleNormal="100" workbookViewId="0">
      <pane ySplit="14" topLeftCell="A15" activePane="bottomLeft" state="frozen"/>
      <selection activeCell="X1" sqref="X1"/>
      <selection pane="bottomLeft" activeCell="AK14" sqref="AK14"/>
    </sheetView>
  </sheetViews>
  <sheetFormatPr defaultColWidth="8.88671875" defaultRowHeight="13.8"/>
  <cols>
    <col min="1" max="1" width="12.88671875" style="427" customWidth="1"/>
    <col min="2" max="2" width="15.44140625" style="427" customWidth="1"/>
    <col min="3" max="3" width="10.6640625" style="427" customWidth="1"/>
    <col min="4" max="4" width="76.109375" style="427" customWidth="1"/>
    <col min="5" max="5" width="16" style="427" customWidth="1"/>
    <col min="6" max="6" width="38.44140625" style="427" customWidth="1"/>
    <col min="7" max="7" width="14.5546875" style="483" customWidth="1"/>
    <col min="8" max="8" width="69.44140625" style="427" customWidth="1"/>
    <col min="9" max="9" width="16" style="427" customWidth="1"/>
    <col min="10" max="10" width="34.6640625" style="427" bestFit="1" customWidth="1"/>
    <col min="11" max="11" width="36.33203125" style="427" customWidth="1"/>
    <col min="12" max="12" width="40.44140625" style="427" bestFit="1" customWidth="1"/>
    <col min="13" max="13" width="34" style="427" customWidth="1"/>
    <col min="14" max="14" width="35.33203125" style="427" customWidth="1"/>
    <col min="15" max="15" width="28.109375" style="427" customWidth="1"/>
    <col min="16" max="16" width="30.6640625" style="427" customWidth="1"/>
    <col min="17" max="20" width="30.6640625" style="427" hidden="1" customWidth="1"/>
    <col min="21" max="21" width="18.6640625" style="427" hidden="1" customWidth="1"/>
    <col min="22" max="25" width="22.6640625" style="427" hidden="1" customWidth="1"/>
    <col min="26" max="26" width="12.6640625" style="427" hidden="1" customWidth="1"/>
    <col min="27" max="27" width="25.6640625" style="427" hidden="1" customWidth="1"/>
    <col min="28" max="28" width="30.6640625" style="427" customWidth="1"/>
    <col min="29" max="29" width="21.6640625" style="427" bestFit="1" customWidth="1"/>
    <col min="30" max="35" width="20.6640625" style="427" customWidth="1"/>
    <col min="36" max="36" width="15.6640625" style="427" customWidth="1"/>
    <col min="37" max="42" width="20.6640625" style="427" customWidth="1"/>
    <col min="43" max="43" width="42.6640625" style="427" customWidth="1"/>
    <col min="44" max="54" width="20.6640625" style="427" customWidth="1"/>
    <col min="55" max="16384" width="8.88671875" style="427"/>
  </cols>
  <sheetData>
    <row r="1" spans="1:53" ht="15" hidden="1">
      <c r="A1" s="425" t="s">
        <v>254</v>
      </c>
      <c r="B1" s="426" t="s">
        <v>255</v>
      </c>
      <c r="G1" s="427"/>
      <c r="K1" s="292"/>
      <c r="L1" s="442" t="s">
        <v>30</v>
      </c>
    </row>
    <row r="2" spans="1:53" ht="15" hidden="1">
      <c r="A2" s="425" t="s">
        <v>256</v>
      </c>
      <c r="B2" s="426" t="s">
        <v>257</v>
      </c>
      <c r="G2" s="427"/>
      <c r="K2" s="294"/>
      <c r="L2" s="442" t="s">
        <v>31</v>
      </c>
    </row>
    <row r="3" spans="1:53" ht="15" hidden="1">
      <c r="A3" s="425" t="s">
        <v>258</v>
      </c>
      <c r="B3" s="426" t="s">
        <v>84</v>
      </c>
      <c r="G3" s="427"/>
      <c r="K3" s="295"/>
      <c r="L3" s="443"/>
    </row>
    <row r="4" spans="1:53" ht="15" hidden="1">
      <c r="A4" s="425" t="s">
        <v>259</v>
      </c>
      <c r="B4" s="426" t="s">
        <v>260</v>
      </c>
      <c r="G4" s="427"/>
      <c r="K4" s="297"/>
      <c r="L4" s="442" t="s">
        <v>32</v>
      </c>
    </row>
    <row r="5" spans="1:53" ht="15" hidden="1">
      <c r="A5" s="425" t="s">
        <v>261</v>
      </c>
      <c r="B5" s="426"/>
      <c r="G5" s="427"/>
      <c r="K5" s="446" t="s">
        <v>33</v>
      </c>
      <c r="L5" s="442" t="s">
        <v>34</v>
      </c>
    </row>
    <row r="6" spans="1:53" ht="15" hidden="1">
      <c r="A6" s="425" t="s">
        <v>262</v>
      </c>
      <c r="B6" s="426"/>
      <c r="G6" s="427"/>
      <c r="K6" s="300"/>
      <c r="L6" s="443"/>
    </row>
    <row r="7" spans="1:53" ht="15" hidden="1">
      <c r="A7" s="425" t="s">
        <v>263</v>
      </c>
      <c r="B7" s="426">
        <v>169</v>
      </c>
      <c r="G7" s="427"/>
      <c r="K7" s="304"/>
      <c r="L7" s="443" t="s">
        <v>35</v>
      </c>
    </row>
    <row r="8" spans="1:53" ht="15" hidden="1">
      <c r="A8" s="444"/>
      <c r="B8" s="445"/>
      <c r="G8" s="427"/>
      <c r="K8" s="306"/>
      <c r="L8" s="442" t="s">
        <v>264</v>
      </c>
    </row>
    <row r="9" spans="1:53" ht="15" hidden="1">
      <c r="A9" s="444"/>
      <c r="B9" s="445"/>
      <c r="G9" s="427"/>
      <c r="K9" s="441"/>
      <c r="L9" s="442" t="s">
        <v>36</v>
      </c>
    </row>
    <row r="10" spans="1:53" ht="14.4" hidden="1" thickBot="1">
      <c r="A10" s="444"/>
      <c r="B10" s="445"/>
      <c r="G10" s="427"/>
    </row>
    <row r="11" spans="1:53" ht="14.4" hidden="1" thickBot="1">
      <c r="A11" s="686" t="s">
        <v>265</v>
      </c>
      <c r="B11" s="687"/>
      <c r="C11" s="687"/>
      <c r="D11" s="683" t="s">
        <v>266</v>
      </c>
      <c r="E11" s="684"/>
      <c r="F11" s="684"/>
      <c r="G11" s="684"/>
      <c r="H11" s="684"/>
      <c r="I11" s="684"/>
      <c r="J11" s="685"/>
      <c r="K11" s="683" t="s">
        <v>267</v>
      </c>
      <c r="L11" s="684"/>
      <c r="M11" s="684"/>
      <c r="N11" s="684"/>
      <c r="O11" s="684"/>
      <c r="P11" s="684"/>
      <c r="Q11" s="684"/>
      <c r="R11" s="684"/>
      <c r="S11" s="684"/>
      <c r="T11" s="684"/>
      <c r="U11" s="484"/>
      <c r="V11" s="484"/>
      <c r="W11" s="484"/>
      <c r="X11" s="484"/>
      <c r="Y11" s="484"/>
      <c r="Z11" s="484"/>
      <c r="AA11" s="484"/>
      <c r="AB11" s="484"/>
    </row>
    <row r="12" spans="1:53">
      <c r="A12" s="425" t="s">
        <v>268</v>
      </c>
      <c r="B12" s="426" t="s">
        <v>269</v>
      </c>
      <c r="C12" s="428" t="s">
        <v>269</v>
      </c>
      <c r="D12" s="688" t="s">
        <v>270</v>
      </c>
      <c r="E12" s="689"/>
      <c r="F12" s="690"/>
      <c r="G12" s="482"/>
      <c r="H12" s="688" t="s">
        <v>271</v>
      </c>
      <c r="I12" s="689"/>
      <c r="J12" s="690"/>
      <c r="K12" s="429" t="s">
        <v>272</v>
      </c>
      <c r="L12" s="429" t="s">
        <v>272</v>
      </c>
      <c r="M12" s="429" t="s">
        <v>272</v>
      </c>
      <c r="N12" s="429" t="s">
        <v>272</v>
      </c>
      <c r="O12" s="429" t="s">
        <v>272</v>
      </c>
      <c r="P12" s="429" t="s">
        <v>272</v>
      </c>
      <c r="Q12" s="429" t="s">
        <v>272</v>
      </c>
      <c r="R12" s="429" t="s">
        <v>272</v>
      </c>
      <c r="S12" s="429" t="s">
        <v>272</v>
      </c>
      <c r="T12" s="429" t="s">
        <v>272</v>
      </c>
      <c r="U12" s="429" t="s">
        <v>272</v>
      </c>
      <c r="V12" s="429" t="s">
        <v>272</v>
      </c>
      <c r="W12" s="429" t="s">
        <v>272</v>
      </c>
      <c r="X12" s="429" t="s">
        <v>272</v>
      </c>
      <c r="Y12" s="429" t="s">
        <v>272</v>
      </c>
      <c r="Z12" s="429" t="s">
        <v>272</v>
      </c>
      <c r="AA12" s="429" t="s">
        <v>272</v>
      </c>
      <c r="AB12" s="429" t="s">
        <v>272</v>
      </c>
      <c r="AC12" s="429" t="s">
        <v>273</v>
      </c>
      <c r="AD12" s="577" t="s">
        <v>273</v>
      </c>
      <c r="AE12" s="429" t="s">
        <v>272</v>
      </c>
      <c r="AF12" s="582" t="s">
        <v>272</v>
      </c>
      <c r="AG12" s="428" t="s">
        <v>272</v>
      </c>
      <c r="AH12" s="428" t="s">
        <v>274</v>
      </c>
      <c r="AI12" s="428" t="s">
        <v>274</v>
      </c>
      <c r="AJ12" s="428" t="s">
        <v>275</v>
      </c>
      <c r="AK12" s="428" t="s">
        <v>273</v>
      </c>
      <c r="AL12" s="428" t="s">
        <v>273</v>
      </c>
      <c r="AM12" s="428" t="s">
        <v>272</v>
      </c>
      <c r="AN12" s="428" t="s">
        <v>272</v>
      </c>
      <c r="AO12" s="428" t="s">
        <v>274</v>
      </c>
      <c r="AP12" s="428" t="s">
        <v>276</v>
      </c>
      <c r="AQ12" s="428" t="s">
        <v>276</v>
      </c>
      <c r="AR12" s="428" t="s">
        <v>276</v>
      </c>
    </row>
    <row r="13" spans="1:53" ht="41.4">
      <c r="A13" s="425" t="s">
        <v>277</v>
      </c>
      <c r="B13" s="426" t="s">
        <v>278</v>
      </c>
      <c r="C13" s="430" t="s">
        <v>279</v>
      </c>
      <c r="D13" s="691" t="s">
        <v>280</v>
      </c>
      <c r="E13" s="692"/>
      <c r="F13" s="693"/>
      <c r="G13" s="466"/>
      <c r="H13" s="691" t="s">
        <v>281</v>
      </c>
      <c r="I13" s="692"/>
      <c r="J13" s="693"/>
      <c r="K13" s="430" t="s">
        <v>282</v>
      </c>
      <c r="L13" s="430" t="s">
        <v>283</v>
      </c>
      <c r="M13" s="430" t="s">
        <v>284</v>
      </c>
      <c r="N13" s="430" t="s">
        <v>285</v>
      </c>
      <c r="O13" s="430" t="s">
        <v>286</v>
      </c>
      <c r="P13" s="430" t="s">
        <v>287</v>
      </c>
      <c r="Q13" s="430" t="s">
        <v>288</v>
      </c>
      <c r="R13" s="430" t="s">
        <v>289</v>
      </c>
      <c r="S13" s="430" t="s">
        <v>290</v>
      </c>
      <c r="T13" s="430" t="s">
        <v>291</v>
      </c>
      <c r="U13" s="430" t="s">
        <v>276</v>
      </c>
      <c r="V13" s="430" t="s">
        <v>276</v>
      </c>
      <c r="W13" s="430" t="s">
        <v>276</v>
      </c>
      <c r="X13" s="430" t="s">
        <v>276</v>
      </c>
      <c r="Y13" s="430" t="s">
        <v>276</v>
      </c>
      <c r="Z13" s="430" t="s">
        <v>276</v>
      </c>
      <c r="AA13" s="430" t="s">
        <v>276</v>
      </c>
      <c r="AB13" s="430" t="s">
        <v>292</v>
      </c>
      <c r="AC13" s="430" t="s">
        <v>293</v>
      </c>
      <c r="AD13" s="578" t="s">
        <v>294</v>
      </c>
      <c r="AE13" s="430" t="s">
        <v>295</v>
      </c>
      <c r="AF13" s="583" t="s">
        <v>296</v>
      </c>
      <c r="AG13" s="430" t="s">
        <v>297</v>
      </c>
      <c r="AH13" s="430" t="s">
        <v>298</v>
      </c>
      <c r="AI13" s="430" t="s">
        <v>299</v>
      </c>
      <c r="AJ13" s="430" t="s">
        <v>300</v>
      </c>
      <c r="AK13" s="430" t="s">
        <v>301</v>
      </c>
      <c r="AL13" s="430" t="s">
        <v>302</v>
      </c>
      <c r="AM13" s="430" t="s">
        <v>303</v>
      </c>
      <c r="AN13" s="430" t="s">
        <v>304</v>
      </c>
      <c r="AO13" s="430" t="s">
        <v>305</v>
      </c>
      <c r="AP13" s="430" t="s">
        <v>306</v>
      </c>
      <c r="AQ13" s="430" t="s">
        <v>307</v>
      </c>
      <c r="AR13" s="430" t="s">
        <v>276</v>
      </c>
    </row>
    <row r="14" spans="1:53" ht="76.2" customHeight="1" thickBot="1">
      <c r="A14" s="447" t="s">
        <v>133</v>
      </c>
      <c r="B14" s="447" t="s">
        <v>308</v>
      </c>
      <c r="C14" s="447" t="s">
        <v>279</v>
      </c>
      <c r="D14" s="447" t="s">
        <v>309</v>
      </c>
      <c r="E14" s="447" t="s">
        <v>310</v>
      </c>
      <c r="F14" s="447" t="s">
        <v>311</v>
      </c>
      <c r="G14" s="447" t="s">
        <v>312</v>
      </c>
      <c r="H14" s="447" t="s">
        <v>255</v>
      </c>
      <c r="I14" s="447" t="s">
        <v>310</v>
      </c>
      <c r="J14" s="447" t="s">
        <v>313</v>
      </c>
      <c r="K14" s="447" t="s">
        <v>314</v>
      </c>
      <c r="L14" s="447" t="s">
        <v>315</v>
      </c>
      <c r="M14" s="447" t="s">
        <v>316</v>
      </c>
      <c r="N14" s="447" t="s">
        <v>317</v>
      </c>
      <c r="O14" s="447" t="s">
        <v>318</v>
      </c>
      <c r="P14" s="447" t="s">
        <v>319</v>
      </c>
      <c r="Q14" s="447" t="s">
        <v>320</v>
      </c>
      <c r="R14" s="447" t="s">
        <v>321</v>
      </c>
      <c r="S14" s="447" t="s">
        <v>322</v>
      </c>
      <c r="T14" s="447" t="s">
        <v>323</v>
      </c>
      <c r="U14" s="447" t="s">
        <v>324</v>
      </c>
      <c r="V14" s="447" t="s">
        <v>325</v>
      </c>
      <c r="W14" s="447" t="s">
        <v>326</v>
      </c>
      <c r="X14" s="447" t="s">
        <v>327</v>
      </c>
      <c r="Y14" s="447" t="s">
        <v>328</v>
      </c>
      <c r="Z14" s="447" t="s">
        <v>329</v>
      </c>
      <c r="AA14" s="447" t="s">
        <v>330</v>
      </c>
      <c r="AB14" s="447" t="s">
        <v>292</v>
      </c>
      <c r="AC14" s="447" t="s">
        <v>331</v>
      </c>
      <c r="AD14" s="579" t="s">
        <v>332</v>
      </c>
      <c r="AE14" s="613" t="s">
        <v>333</v>
      </c>
      <c r="AF14" s="584" t="s">
        <v>334</v>
      </c>
      <c r="AG14" s="447" t="s">
        <v>335</v>
      </c>
      <c r="AH14" s="447" t="s">
        <v>336</v>
      </c>
      <c r="AI14" s="447" t="s">
        <v>337</v>
      </c>
      <c r="AJ14" s="447" t="s">
        <v>338</v>
      </c>
      <c r="AK14" s="447" t="s">
        <v>339</v>
      </c>
      <c r="AL14" s="447" t="s">
        <v>340</v>
      </c>
      <c r="AM14" s="447" t="s">
        <v>341</v>
      </c>
      <c r="AN14" s="447" t="s">
        <v>342</v>
      </c>
      <c r="AO14" s="447" t="s">
        <v>343</v>
      </c>
      <c r="AP14" s="447" t="s">
        <v>344</v>
      </c>
      <c r="AQ14" s="447" t="s">
        <v>345</v>
      </c>
      <c r="AR14" s="447" t="s">
        <v>346</v>
      </c>
      <c r="AS14" s="447" t="s">
        <v>347</v>
      </c>
      <c r="AT14" s="447" t="s">
        <v>347</v>
      </c>
      <c r="AU14" s="447" t="s">
        <v>348</v>
      </c>
      <c r="AV14" s="447" t="s">
        <v>349</v>
      </c>
      <c r="AW14" s="447" t="s">
        <v>350</v>
      </c>
      <c r="AX14" s="447" t="s">
        <v>351</v>
      </c>
      <c r="AY14" s="447" t="s">
        <v>4</v>
      </c>
      <c r="AZ14" s="447" t="s">
        <v>352</v>
      </c>
      <c r="BA14" s="447" t="s">
        <v>353</v>
      </c>
    </row>
    <row r="15" spans="1:53" s="555" customFormat="1">
      <c r="A15" s="480" t="s">
        <v>354</v>
      </c>
      <c r="B15" s="475" t="s">
        <v>355</v>
      </c>
      <c r="C15" s="449" t="s">
        <v>356</v>
      </c>
      <c r="D15" s="449" t="s">
        <v>357</v>
      </c>
      <c r="E15" s="449"/>
      <c r="F15" s="449" t="s">
        <v>358</v>
      </c>
      <c r="G15" s="541" t="s">
        <v>359</v>
      </c>
      <c r="H15" s="475" t="s">
        <v>357</v>
      </c>
      <c r="I15" s="475"/>
      <c r="J15" s="554" t="s">
        <v>358</v>
      </c>
      <c r="K15" s="432" t="s">
        <v>360</v>
      </c>
      <c r="L15" s="432" t="s">
        <v>361</v>
      </c>
      <c r="M15" s="485" t="s">
        <v>362</v>
      </c>
      <c r="N15" s="432"/>
      <c r="O15" s="432"/>
      <c r="P15" s="432"/>
      <c r="Q15" s="432"/>
      <c r="R15" s="432"/>
      <c r="S15" s="432"/>
      <c r="T15" s="432"/>
      <c r="U15" s="449" t="s">
        <v>363</v>
      </c>
      <c r="V15" s="449"/>
      <c r="W15" s="449"/>
      <c r="X15" s="449"/>
      <c r="Y15" s="449"/>
      <c r="Z15" s="449"/>
      <c r="AA15" s="449"/>
      <c r="AB15" s="486" t="s">
        <v>364</v>
      </c>
      <c r="AC15" s="449" t="s">
        <v>365</v>
      </c>
      <c r="AD15" s="609" t="s">
        <v>366</v>
      </c>
      <c r="AE15" s="440" t="s">
        <v>367</v>
      </c>
      <c r="AF15" s="611" t="s">
        <v>368</v>
      </c>
      <c r="AG15" s="449" t="s">
        <v>368</v>
      </c>
      <c r="AH15" s="449" t="s">
        <v>368</v>
      </c>
      <c r="AI15" s="449" t="s">
        <v>368</v>
      </c>
      <c r="AJ15" s="449" t="s">
        <v>369</v>
      </c>
      <c r="AK15" s="449" t="s">
        <v>368</v>
      </c>
      <c r="AL15" s="449" t="s">
        <v>368</v>
      </c>
      <c r="AM15" s="449" t="s">
        <v>368</v>
      </c>
      <c r="AN15" s="449" t="s">
        <v>368</v>
      </c>
      <c r="AO15" s="449" t="s">
        <v>368</v>
      </c>
      <c r="AP15" s="449"/>
      <c r="AQ15" s="449" t="s">
        <v>358</v>
      </c>
      <c r="AR15" s="449"/>
      <c r="AS15" s="449"/>
      <c r="AT15" s="449"/>
      <c r="AU15" s="449"/>
      <c r="AV15" s="449"/>
      <c r="AW15" s="449"/>
      <c r="AX15" s="449" t="s">
        <v>370</v>
      </c>
      <c r="AY15" s="449"/>
      <c r="AZ15" s="487" t="s">
        <v>368</v>
      </c>
      <c r="BA15" s="487" t="s">
        <v>368</v>
      </c>
    </row>
    <row r="16" spans="1:53">
      <c r="A16" s="470" t="s">
        <v>371</v>
      </c>
      <c r="B16" s="471" t="s">
        <v>355</v>
      </c>
      <c r="C16" s="440" t="s">
        <v>356</v>
      </c>
      <c r="D16" s="440" t="s">
        <v>372</v>
      </c>
      <c r="E16" s="440"/>
      <c r="F16" s="440" t="s">
        <v>358</v>
      </c>
      <c r="G16" s="540" t="s">
        <v>359</v>
      </c>
      <c r="H16" s="471" t="s">
        <v>372</v>
      </c>
      <c r="I16" s="471"/>
      <c r="J16" s="536" t="s">
        <v>358</v>
      </c>
      <c r="K16" s="433" t="s">
        <v>373</v>
      </c>
      <c r="L16" s="433" t="s">
        <v>374</v>
      </c>
      <c r="M16" s="434" t="s">
        <v>375</v>
      </c>
      <c r="N16" s="433"/>
      <c r="O16" s="433"/>
      <c r="P16" s="433"/>
      <c r="Q16" s="433"/>
      <c r="R16" s="433"/>
      <c r="S16" s="433"/>
      <c r="T16" s="433"/>
      <c r="U16" s="440" t="s">
        <v>363</v>
      </c>
      <c r="V16" s="440"/>
      <c r="W16" s="440"/>
      <c r="X16" s="440"/>
      <c r="Y16" s="440"/>
      <c r="Z16" s="440"/>
      <c r="AA16" s="440"/>
      <c r="AB16" s="472" t="s">
        <v>364</v>
      </c>
      <c r="AC16" s="440" t="s">
        <v>365</v>
      </c>
      <c r="AD16" s="580" t="s">
        <v>366</v>
      </c>
      <c r="AE16" s="440" t="s">
        <v>367</v>
      </c>
      <c r="AF16" s="585" t="s">
        <v>368</v>
      </c>
      <c r="AG16" s="440" t="s">
        <v>368</v>
      </c>
      <c r="AH16" s="440" t="s">
        <v>368</v>
      </c>
      <c r="AI16" s="440" t="s">
        <v>368</v>
      </c>
      <c r="AJ16" s="440" t="s">
        <v>376</v>
      </c>
      <c r="AK16" s="440" t="s">
        <v>368</v>
      </c>
      <c r="AL16" s="440" t="s">
        <v>368</v>
      </c>
      <c r="AM16" s="440" t="s">
        <v>368</v>
      </c>
      <c r="AN16" s="440" t="s">
        <v>368</v>
      </c>
      <c r="AO16" s="440" t="s">
        <v>368</v>
      </c>
      <c r="AP16" s="440"/>
      <c r="AQ16" s="440" t="s">
        <v>358</v>
      </c>
      <c r="AR16" s="440"/>
      <c r="AS16" s="440"/>
      <c r="AT16" s="440"/>
      <c r="AU16" s="440"/>
      <c r="AV16" s="440"/>
      <c r="AW16" s="440"/>
      <c r="AX16" s="440" t="s">
        <v>370</v>
      </c>
      <c r="AY16" s="440"/>
      <c r="AZ16" s="431" t="s">
        <v>368</v>
      </c>
      <c r="BA16" s="431" t="s">
        <v>368</v>
      </c>
    </row>
    <row r="17" spans="1:53">
      <c r="A17" s="470" t="s">
        <v>377</v>
      </c>
      <c r="B17" s="471" t="s">
        <v>355</v>
      </c>
      <c r="C17" s="440" t="s">
        <v>356</v>
      </c>
      <c r="D17" s="440" t="s">
        <v>378</v>
      </c>
      <c r="E17" s="440"/>
      <c r="F17" s="440" t="s">
        <v>379</v>
      </c>
      <c r="G17" s="540" t="s">
        <v>359</v>
      </c>
      <c r="H17" s="440" t="s">
        <v>378</v>
      </c>
      <c r="I17" s="471"/>
      <c r="J17" s="536" t="s">
        <v>379</v>
      </c>
      <c r="K17" s="433" t="s">
        <v>380</v>
      </c>
      <c r="L17" s="433" t="s">
        <v>381</v>
      </c>
      <c r="M17" s="434" t="s">
        <v>382</v>
      </c>
      <c r="N17" s="433"/>
      <c r="O17" s="433"/>
      <c r="P17" s="433"/>
      <c r="Q17" s="433"/>
      <c r="R17" s="433"/>
      <c r="S17" s="433"/>
      <c r="T17" s="433"/>
      <c r="U17" s="440" t="s">
        <v>363</v>
      </c>
      <c r="V17" s="440"/>
      <c r="W17" s="440"/>
      <c r="X17" s="440"/>
      <c r="Y17" s="440"/>
      <c r="Z17" s="440"/>
      <c r="AA17" s="440"/>
      <c r="AB17" s="472" t="s">
        <v>364</v>
      </c>
      <c r="AC17" s="440" t="s">
        <v>365</v>
      </c>
      <c r="AD17" s="580" t="s">
        <v>366</v>
      </c>
      <c r="AE17" s="440" t="s">
        <v>367</v>
      </c>
      <c r="AF17" s="585" t="s">
        <v>368</v>
      </c>
      <c r="AG17" s="440" t="s">
        <v>368</v>
      </c>
      <c r="AH17" s="440" t="s">
        <v>368</v>
      </c>
      <c r="AI17" s="440" t="s">
        <v>368</v>
      </c>
      <c r="AJ17" s="440" t="s">
        <v>383</v>
      </c>
      <c r="AK17" s="440" t="s">
        <v>368</v>
      </c>
      <c r="AL17" s="440" t="s">
        <v>368</v>
      </c>
      <c r="AM17" s="440" t="s">
        <v>368</v>
      </c>
      <c r="AN17" s="440" t="s">
        <v>368</v>
      </c>
      <c r="AO17" s="440" t="s">
        <v>368</v>
      </c>
      <c r="AP17" s="440"/>
      <c r="AQ17" s="440" t="s">
        <v>379</v>
      </c>
      <c r="AR17" s="440"/>
      <c r="AS17" s="440"/>
      <c r="AT17" s="440"/>
      <c r="AU17" s="440"/>
      <c r="AV17" s="440"/>
      <c r="AW17" s="440"/>
      <c r="AX17" s="440" t="s">
        <v>370</v>
      </c>
      <c r="AY17" s="440"/>
      <c r="AZ17" s="431" t="s">
        <v>368</v>
      </c>
      <c r="BA17" s="431" t="s">
        <v>368</v>
      </c>
    </row>
    <row r="18" spans="1:53">
      <c r="A18" s="470" t="s">
        <v>384</v>
      </c>
      <c r="B18" s="471" t="s">
        <v>355</v>
      </c>
      <c r="C18" s="440" t="s">
        <v>356</v>
      </c>
      <c r="D18" s="440" t="s">
        <v>385</v>
      </c>
      <c r="E18" s="440"/>
      <c r="F18" s="440" t="s">
        <v>379</v>
      </c>
      <c r="G18" s="540" t="s">
        <v>359</v>
      </c>
      <c r="H18" s="471" t="s">
        <v>385</v>
      </c>
      <c r="I18" s="471"/>
      <c r="J18" s="587" t="s">
        <v>358</v>
      </c>
      <c r="K18" s="433" t="s">
        <v>386</v>
      </c>
      <c r="L18" s="433" t="s">
        <v>387</v>
      </c>
      <c r="M18" s="434" t="s">
        <v>388</v>
      </c>
      <c r="N18" s="433"/>
      <c r="O18" s="433"/>
      <c r="P18" s="433"/>
      <c r="Q18" s="433"/>
      <c r="R18" s="433"/>
      <c r="S18" s="433"/>
      <c r="T18" s="433"/>
      <c r="U18" s="440" t="s">
        <v>363</v>
      </c>
      <c r="V18" s="440"/>
      <c r="W18" s="440"/>
      <c r="X18" s="440"/>
      <c r="Y18" s="440"/>
      <c r="Z18" s="440"/>
      <c r="AA18" s="440"/>
      <c r="AB18" s="472" t="s">
        <v>364</v>
      </c>
      <c r="AC18" s="440" t="s">
        <v>365</v>
      </c>
      <c r="AD18" s="580" t="s">
        <v>366</v>
      </c>
      <c r="AE18" s="440" t="s">
        <v>367</v>
      </c>
      <c r="AF18" s="585" t="s">
        <v>368</v>
      </c>
      <c r="AG18" s="440" t="s">
        <v>368</v>
      </c>
      <c r="AH18" s="440" t="s">
        <v>368</v>
      </c>
      <c r="AI18" s="440" t="s">
        <v>368</v>
      </c>
      <c r="AJ18" s="440" t="s">
        <v>389</v>
      </c>
      <c r="AK18" s="440" t="s">
        <v>368</v>
      </c>
      <c r="AL18" s="440" t="s">
        <v>368</v>
      </c>
      <c r="AM18" s="440" t="s">
        <v>368</v>
      </c>
      <c r="AN18" s="440" t="s">
        <v>368</v>
      </c>
      <c r="AO18" s="440" t="s">
        <v>368</v>
      </c>
      <c r="AP18" s="440"/>
      <c r="AQ18" s="440" t="s">
        <v>358</v>
      </c>
      <c r="AR18" s="440"/>
      <c r="AS18" s="440"/>
      <c r="AT18" s="440"/>
      <c r="AU18" s="440"/>
      <c r="AV18" s="440"/>
      <c r="AW18" s="440"/>
      <c r="AX18" s="440" t="s">
        <v>370</v>
      </c>
      <c r="AY18" s="440"/>
      <c r="AZ18" s="431" t="s">
        <v>368</v>
      </c>
      <c r="BA18" s="431" t="s">
        <v>368</v>
      </c>
    </row>
    <row r="19" spans="1:53">
      <c r="A19" s="470" t="s">
        <v>390</v>
      </c>
      <c r="B19" s="471" t="s">
        <v>355</v>
      </c>
      <c r="C19" s="440" t="s">
        <v>356</v>
      </c>
      <c r="D19" s="440" t="s">
        <v>391</v>
      </c>
      <c r="E19" s="440"/>
      <c r="F19" s="440" t="s">
        <v>358</v>
      </c>
      <c r="G19" s="540" t="s">
        <v>359</v>
      </c>
      <c r="H19" s="471" t="s">
        <v>391</v>
      </c>
      <c r="I19" s="471"/>
      <c r="J19" s="536" t="s">
        <v>358</v>
      </c>
      <c r="K19" s="433" t="s">
        <v>392</v>
      </c>
      <c r="L19" s="433" t="s">
        <v>393</v>
      </c>
      <c r="M19" s="434" t="s">
        <v>394</v>
      </c>
      <c r="N19" s="433"/>
      <c r="O19" s="433"/>
      <c r="P19" s="433"/>
      <c r="Q19" s="433"/>
      <c r="R19" s="433"/>
      <c r="S19" s="433"/>
      <c r="T19" s="433"/>
      <c r="U19" s="440" t="s">
        <v>363</v>
      </c>
      <c r="V19" s="440"/>
      <c r="W19" s="440"/>
      <c r="X19" s="440"/>
      <c r="Y19" s="440"/>
      <c r="Z19" s="440"/>
      <c r="AA19" s="440"/>
      <c r="AB19" s="472" t="s">
        <v>364</v>
      </c>
      <c r="AC19" s="440" t="s">
        <v>365</v>
      </c>
      <c r="AD19" s="580" t="s">
        <v>366</v>
      </c>
      <c r="AE19" s="440" t="s">
        <v>367</v>
      </c>
      <c r="AF19" s="585" t="s">
        <v>368</v>
      </c>
      <c r="AG19" s="440" t="s">
        <v>368</v>
      </c>
      <c r="AH19" s="440" t="s">
        <v>368</v>
      </c>
      <c r="AI19" s="440" t="s">
        <v>368</v>
      </c>
      <c r="AJ19" s="440" t="s">
        <v>395</v>
      </c>
      <c r="AK19" s="440" t="s">
        <v>368</v>
      </c>
      <c r="AL19" s="440" t="s">
        <v>368</v>
      </c>
      <c r="AM19" s="440" t="s">
        <v>368</v>
      </c>
      <c r="AN19" s="440" t="s">
        <v>368</v>
      </c>
      <c r="AO19" s="440" t="s">
        <v>368</v>
      </c>
      <c r="AP19" s="440"/>
      <c r="AQ19" s="440" t="s">
        <v>358</v>
      </c>
      <c r="AR19" s="440"/>
      <c r="AS19" s="440"/>
      <c r="AT19" s="440"/>
      <c r="AU19" s="440"/>
      <c r="AV19" s="440"/>
      <c r="AW19" s="440"/>
      <c r="AX19" s="440" t="s">
        <v>370</v>
      </c>
      <c r="AY19" s="440"/>
      <c r="AZ19" s="431" t="s">
        <v>368</v>
      </c>
      <c r="BA19" s="431" t="s">
        <v>368</v>
      </c>
    </row>
    <row r="20" spans="1:53">
      <c r="A20" s="488" t="s">
        <v>396</v>
      </c>
      <c r="B20" s="471" t="s">
        <v>355</v>
      </c>
      <c r="C20" s="440" t="s">
        <v>356</v>
      </c>
      <c r="D20" s="440" t="s">
        <v>397</v>
      </c>
      <c r="E20" s="440"/>
      <c r="F20" s="440" t="s">
        <v>358</v>
      </c>
      <c r="G20" s="540" t="s">
        <v>359</v>
      </c>
      <c r="H20" s="471" t="s">
        <v>397</v>
      </c>
      <c r="I20" s="471"/>
      <c r="J20" s="536" t="s">
        <v>358</v>
      </c>
      <c r="K20" s="433" t="s">
        <v>398</v>
      </c>
      <c r="L20" s="433" t="s">
        <v>399</v>
      </c>
      <c r="M20" s="434" t="s">
        <v>400</v>
      </c>
      <c r="N20" s="433"/>
      <c r="O20" s="433"/>
      <c r="P20" s="433"/>
      <c r="Q20" s="433"/>
      <c r="R20" s="433"/>
      <c r="S20" s="433"/>
      <c r="T20" s="433"/>
      <c r="U20" s="440" t="s">
        <v>363</v>
      </c>
      <c r="V20" s="440"/>
      <c r="W20" s="440"/>
      <c r="X20" s="440"/>
      <c r="Y20" s="440"/>
      <c r="Z20" s="440"/>
      <c r="AA20" s="440"/>
      <c r="AB20" s="472" t="s">
        <v>364</v>
      </c>
      <c r="AC20" s="440" t="s">
        <v>365</v>
      </c>
      <c r="AD20" s="580" t="s">
        <v>366</v>
      </c>
      <c r="AE20" s="440" t="s">
        <v>367</v>
      </c>
      <c r="AF20" s="585" t="s">
        <v>368</v>
      </c>
      <c r="AG20" s="440" t="s">
        <v>368</v>
      </c>
      <c r="AH20" s="440" t="s">
        <v>368</v>
      </c>
      <c r="AI20" s="440" t="s">
        <v>368</v>
      </c>
      <c r="AJ20" s="440" t="s">
        <v>401</v>
      </c>
      <c r="AK20" s="440" t="s">
        <v>368</v>
      </c>
      <c r="AL20" s="440" t="s">
        <v>368</v>
      </c>
      <c r="AM20" s="440" t="s">
        <v>368</v>
      </c>
      <c r="AN20" s="440" t="s">
        <v>368</v>
      </c>
      <c r="AO20" s="440" t="s">
        <v>368</v>
      </c>
      <c r="AP20" s="440"/>
      <c r="AQ20" s="440" t="s">
        <v>358</v>
      </c>
      <c r="AR20" s="440"/>
      <c r="AS20" s="440"/>
      <c r="AT20" s="440"/>
      <c r="AU20" s="440"/>
      <c r="AV20" s="440"/>
      <c r="AW20" s="440"/>
      <c r="AX20" s="440" t="s">
        <v>370</v>
      </c>
      <c r="AY20" s="440"/>
      <c r="AZ20" s="431" t="s">
        <v>368</v>
      </c>
      <c r="BA20" s="431" t="s">
        <v>368</v>
      </c>
    </row>
    <row r="21" spans="1:53">
      <c r="A21" s="470" t="s">
        <v>402</v>
      </c>
      <c r="B21" s="471" t="s">
        <v>355</v>
      </c>
      <c r="C21" s="440" t="s">
        <v>356</v>
      </c>
      <c r="D21" s="440" t="s">
        <v>403</v>
      </c>
      <c r="E21" s="440"/>
      <c r="F21" s="440" t="s">
        <v>358</v>
      </c>
      <c r="G21" s="540" t="s">
        <v>359</v>
      </c>
      <c r="H21" s="471" t="s">
        <v>403</v>
      </c>
      <c r="I21" s="471"/>
      <c r="J21" s="536" t="s">
        <v>358</v>
      </c>
      <c r="K21" s="433" t="s">
        <v>404</v>
      </c>
      <c r="L21" s="433" t="s">
        <v>405</v>
      </c>
      <c r="M21" s="434" t="s">
        <v>406</v>
      </c>
      <c r="N21" s="433"/>
      <c r="O21" s="433"/>
      <c r="P21" s="433"/>
      <c r="Q21" s="433"/>
      <c r="R21" s="433"/>
      <c r="S21" s="433"/>
      <c r="T21" s="433"/>
      <c r="U21" s="440" t="s">
        <v>363</v>
      </c>
      <c r="V21" s="440"/>
      <c r="W21" s="440"/>
      <c r="X21" s="440"/>
      <c r="Y21" s="440"/>
      <c r="Z21" s="440"/>
      <c r="AA21" s="440"/>
      <c r="AB21" s="472" t="s">
        <v>364</v>
      </c>
      <c r="AC21" s="440" t="s">
        <v>365</v>
      </c>
      <c r="AD21" s="580" t="s">
        <v>366</v>
      </c>
      <c r="AE21" s="440" t="s">
        <v>367</v>
      </c>
      <c r="AF21" s="585" t="s">
        <v>368</v>
      </c>
      <c r="AG21" s="440" t="s">
        <v>368</v>
      </c>
      <c r="AH21" s="440" t="s">
        <v>368</v>
      </c>
      <c r="AI21" s="440" t="s">
        <v>368</v>
      </c>
      <c r="AJ21" s="440" t="s">
        <v>407</v>
      </c>
      <c r="AK21" s="440" t="s">
        <v>368</v>
      </c>
      <c r="AL21" s="440" t="s">
        <v>368</v>
      </c>
      <c r="AM21" s="440" t="s">
        <v>368</v>
      </c>
      <c r="AN21" s="440" t="s">
        <v>368</v>
      </c>
      <c r="AO21" s="440" t="s">
        <v>368</v>
      </c>
      <c r="AP21" s="440"/>
      <c r="AQ21" s="440" t="s">
        <v>358</v>
      </c>
      <c r="AR21" s="440"/>
      <c r="AS21" s="440"/>
      <c r="AT21" s="440"/>
      <c r="AU21" s="440"/>
      <c r="AV21" s="440"/>
      <c r="AW21" s="440"/>
      <c r="AX21" s="440" t="s">
        <v>370</v>
      </c>
      <c r="AY21" s="440"/>
      <c r="AZ21" s="431" t="s">
        <v>368</v>
      </c>
      <c r="BA21" s="431" t="s">
        <v>368</v>
      </c>
    </row>
    <row r="22" spans="1:53" ht="14.4">
      <c r="A22" s="556" t="s">
        <v>408</v>
      </c>
      <c r="B22" s="471"/>
      <c r="C22" s="440"/>
      <c r="D22" s="440"/>
      <c r="E22" s="440"/>
      <c r="F22" s="440"/>
      <c r="G22" s="537" t="s">
        <v>409</v>
      </c>
      <c r="H22" s="369"/>
      <c r="I22" s="471"/>
      <c r="J22" s="479" t="s">
        <v>410</v>
      </c>
      <c r="K22" s="433"/>
      <c r="L22" s="433"/>
      <c r="M22" s="433"/>
      <c r="N22" s="433"/>
      <c r="O22" s="433"/>
      <c r="P22" s="433"/>
      <c r="Q22" s="433"/>
      <c r="R22" s="433"/>
      <c r="S22" s="433"/>
      <c r="T22" s="433"/>
      <c r="U22" s="440"/>
      <c r="V22" s="440"/>
      <c r="W22" s="440"/>
      <c r="X22" s="440"/>
      <c r="Y22" s="440"/>
      <c r="Z22" s="440"/>
      <c r="AA22" s="440"/>
      <c r="AB22" s="472"/>
      <c r="AC22" s="440"/>
      <c r="AD22" s="580"/>
      <c r="AE22" s="440"/>
      <c r="AF22" s="585"/>
      <c r="AG22" s="440"/>
      <c r="AH22" s="440"/>
      <c r="AI22" s="440"/>
      <c r="AJ22" s="440"/>
      <c r="AK22" s="440"/>
      <c r="AL22" s="440"/>
      <c r="AM22" s="440"/>
      <c r="AN22" s="440"/>
      <c r="AO22" s="440"/>
      <c r="AP22" s="440"/>
      <c r="AQ22" s="440"/>
      <c r="AR22" s="440"/>
      <c r="AS22" s="440"/>
      <c r="AT22" s="440"/>
      <c r="AU22" s="440"/>
      <c r="AV22" s="440"/>
      <c r="AW22" s="440"/>
      <c r="AX22" s="440"/>
      <c r="AY22" s="440"/>
      <c r="AZ22" s="431"/>
      <c r="BA22" s="431"/>
    </row>
    <row r="23" spans="1:53">
      <c r="A23" s="470" t="s">
        <v>411</v>
      </c>
      <c r="B23" s="471" t="s">
        <v>355</v>
      </c>
      <c r="C23" s="440" t="s">
        <v>356</v>
      </c>
      <c r="D23" s="440" t="s">
        <v>412</v>
      </c>
      <c r="E23" s="440"/>
      <c r="F23" s="440" t="s">
        <v>413</v>
      </c>
      <c r="G23" s="540" t="s">
        <v>359</v>
      </c>
      <c r="H23" s="471" t="s">
        <v>412</v>
      </c>
      <c r="I23" s="471"/>
      <c r="J23" s="536" t="s">
        <v>413</v>
      </c>
      <c r="K23" s="435" t="s">
        <v>414</v>
      </c>
      <c r="L23" s="435" t="s">
        <v>415</v>
      </c>
      <c r="M23" s="433"/>
      <c r="N23" s="433"/>
      <c r="O23" s="433"/>
      <c r="P23" s="433"/>
      <c r="Q23" s="433"/>
      <c r="R23" s="433"/>
      <c r="S23" s="433"/>
      <c r="T23" s="433"/>
      <c r="U23" s="440" t="s">
        <v>416</v>
      </c>
      <c r="V23" s="440"/>
      <c r="W23" s="440"/>
      <c r="X23" s="440"/>
      <c r="Y23" s="440"/>
      <c r="Z23" s="440"/>
      <c r="AA23" s="440"/>
      <c r="AB23" s="472" t="s">
        <v>417</v>
      </c>
      <c r="AC23" s="440" t="s">
        <v>365</v>
      </c>
      <c r="AD23" s="580" t="s">
        <v>418</v>
      </c>
      <c r="AE23" s="440" t="s">
        <v>41</v>
      </c>
      <c r="AF23" s="585" t="s">
        <v>419</v>
      </c>
      <c r="AG23" s="440" t="s">
        <v>420</v>
      </c>
      <c r="AH23" s="440" t="s">
        <v>368</v>
      </c>
      <c r="AI23" s="440" t="s">
        <v>368</v>
      </c>
      <c r="AJ23" s="440" t="s">
        <v>421</v>
      </c>
      <c r="AK23" s="440" t="s">
        <v>368</v>
      </c>
      <c r="AL23" s="440" t="s">
        <v>368</v>
      </c>
      <c r="AM23" s="440" t="s">
        <v>368</v>
      </c>
      <c r="AN23" s="440" t="s">
        <v>422</v>
      </c>
      <c r="AO23" s="440" t="s">
        <v>368</v>
      </c>
      <c r="AP23" s="440"/>
      <c r="AQ23" s="440" t="s">
        <v>413</v>
      </c>
      <c r="AR23" s="440"/>
      <c r="AS23" s="440"/>
      <c r="AT23" s="440"/>
      <c r="AU23" s="440"/>
      <c r="AV23" s="440"/>
      <c r="AW23" s="440"/>
      <c r="AX23" s="440" t="s">
        <v>370</v>
      </c>
      <c r="AY23" s="440"/>
      <c r="AZ23" s="431" t="s">
        <v>368</v>
      </c>
      <c r="BA23" s="436" t="s">
        <v>423</v>
      </c>
    </row>
    <row r="24" spans="1:53">
      <c r="A24" s="470" t="s">
        <v>424</v>
      </c>
      <c r="B24" s="471" t="s">
        <v>355</v>
      </c>
      <c r="C24" s="440" t="s">
        <v>356</v>
      </c>
      <c r="D24" s="440" t="s">
        <v>425</v>
      </c>
      <c r="E24" s="440"/>
      <c r="F24" s="440" t="s">
        <v>413</v>
      </c>
      <c r="G24" s="540" t="s">
        <v>359</v>
      </c>
      <c r="H24" s="471" t="s">
        <v>425</v>
      </c>
      <c r="I24" s="471"/>
      <c r="J24" s="536" t="s">
        <v>413</v>
      </c>
      <c r="K24" s="433" t="s">
        <v>426</v>
      </c>
      <c r="L24" s="435" t="s">
        <v>427</v>
      </c>
      <c r="M24" s="433"/>
      <c r="N24" s="433"/>
      <c r="O24" s="433"/>
      <c r="P24" s="433"/>
      <c r="Q24" s="433"/>
      <c r="R24" s="433"/>
      <c r="S24" s="433"/>
      <c r="T24" s="433"/>
      <c r="U24" s="440" t="s">
        <v>416</v>
      </c>
      <c r="V24" s="440"/>
      <c r="W24" s="440"/>
      <c r="X24" s="440"/>
      <c r="Y24" s="440"/>
      <c r="Z24" s="440"/>
      <c r="AA24" s="440"/>
      <c r="AB24" s="472" t="s">
        <v>428</v>
      </c>
      <c r="AC24" s="440" t="s">
        <v>365</v>
      </c>
      <c r="AD24" s="580" t="s">
        <v>429</v>
      </c>
      <c r="AE24" s="440" t="s">
        <v>41</v>
      </c>
      <c r="AF24" s="585" t="s">
        <v>419</v>
      </c>
      <c r="AG24" s="440" t="s">
        <v>420</v>
      </c>
      <c r="AH24" s="440" t="s">
        <v>368</v>
      </c>
      <c r="AI24" s="440" t="s">
        <v>368</v>
      </c>
      <c r="AJ24" s="440" t="s">
        <v>430</v>
      </c>
      <c r="AK24" s="440" t="s">
        <v>368</v>
      </c>
      <c r="AL24" s="440" t="s">
        <v>368</v>
      </c>
      <c r="AM24" s="440" t="s">
        <v>368</v>
      </c>
      <c r="AN24" s="440" t="s">
        <v>422</v>
      </c>
      <c r="AO24" s="440" t="s">
        <v>368</v>
      </c>
      <c r="AP24" s="440"/>
      <c r="AQ24" s="440" t="s">
        <v>413</v>
      </c>
      <c r="AR24" s="440"/>
      <c r="AS24" s="440"/>
      <c r="AT24" s="440"/>
      <c r="AU24" s="440"/>
      <c r="AV24" s="440"/>
      <c r="AW24" s="440"/>
      <c r="AX24" s="440" t="s">
        <v>370</v>
      </c>
      <c r="AY24" s="440"/>
      <c r="AZ24" s="431" t="s">
        <v>368</v>
      </c>
      <c r="BA24" s="431" t="s">
        <v>368</v>
      </c>
    </row>
    <row r="25" spans="1:53">
      <c r="A25" s="470" t="s">
        <v>431</v>
      </c>
      <c r="B25" s="471" t="s">
        <v>355</v>
      </c>
      <c r="C25" s="440" t="s">
        <v>356</v>
      </c>
      <c r="D25" s="440" t="s">
        <v>432</v>
      </c>
      <c r="E25" s="440"/>
      <c r="F25" s="440" t="s">
        <v>413</v>
      </c>
      <c r="G25" s="540" t="s">
        <v>359</v>
      </c>
      <c r="H25" s="471" t="s">
        <v>432</v>
      </c>
      <c r="I25" s="471"/>
      <c r="J25" s="536" t="s">
        <v>413</v>
      </c>
      <c r="K25" s="433" t="s">
        <v>433</v>
      </c>
      <c r="L25" s="435" t="s">
        <v>434</v>
      </c>
      <c r="M25" s="433"/>
      <c r="N25" s="433"/>
      <c r="O25" s="433"/>
      <c r="P25" s="433"/>
      <c r="Q25" s="433"/>
      <c r="R25" s="433"/>
      <c r="S25" s="433"/>
      <c r="T25" s="433"/>
      <c r="U25" s="440" t="s">
        <v>416</v>
      </c>
      <c r="V25" s="440"/>
      <c r="W25" s="440"/>
      <c r="X25" s="440"/>
      <c r="Y25" s="440"/>
      <c r="Z25" s="440"/>
      <c r="AA25" s="440"/>
      <c r="AB25" s="472" t="s">
        <v>435</v>
      </c>
      <c r="AC25" s="440" t="s">
        <v>365</v>
      </c>
      <c r="AD25" s="580" t="s">
        <v>429</v>
      </c>
      <c r="AE25" s="440" t="s">
        <v>41</v>
      </c>
      <c r="AF25" s="585" t="s">
        <v>419</v>
      </c>
      <c r="AG25" s="440" t="s">
        <v>420</v>
      </c>
      <c r="AH25" s="440" t="s">
        <v>368</v>
      </c>
      <c r="AI25" s="440" t="s">
        <v>368</v>
      </c>
      <c r="AJ25" s="440" t="s">
        <v>436</v>
      </c>
      <c r="AK25" s="440" t="s">
        <v>368</v>
      </c>
      <c r="AL25" s="440" t="s">
        <v>368</v>
      </c>
      <c r="AM25" s="440" t="s">
        <v>368</v>
      </c>
      <c r="AN25" s="440" t="s">
        <v>422</v>
      </c>
      <c r="AO25" s="440" t="s">
        <v>368</v>
      </c>
      <c r="AP25" s="440"/>
      <c r="AQ25" s="440" t="s">
        <v>413</v>
      </c>
      <c r="AR25" s="440"/>
      <c r="AS25" s="440"/>
      <c r="AT25" s="440"/>
      <c r="AU25" s="440"/>
      <c r="AV25" s="440"/>
      <c r="AW25" s="440"/>
      <c r="AX25" s="440" t="s">
        <v>370</v>
      </c>
      <c r="AY25" s="440"/>
      <c r="AZ25" s="431" t="s">
        <v>368</v>
      </c>
      <c r="BA25" s="431" t="s">
        <v>368</v>
      </c>
    </row>
    <row r="26" spans="1:53">
      <c r="A26" s="470" t="s">
        <v>437</v>
      </c>
      <c r="B26" s="471" t="s">
        <v>355</v>
      </c>
      <c r="C26" s="440" t="s">
        <v>356</v>
      </c>
      <c r="D26" s="440" t="s">
        <v>438</v>
      </c>
      <c r="E26" s="440"/>
      <c r="F26" s="440" t="s">
        <v>413</v>
      </c>
      <c r="G26" s="540" t="s">
        <v>359</v>
      </c>
      <c r="H26" s="471" t="s">
        <v>438</v>
      </c>
      <c r="I26" s="471"/>
      <c r="J26" s="536" t="s">
        <v>413</v>
      </c>
      <c r="K26" s="437" t="s">
        <v>439</v>
      </c>
      <c r="L26" s="433"/>
      <c r="M26" s="433"/>
      <c r="N26" s="433"/>
      <c r="O26" s="433"/>
      <c r="P26" s="433"/>
      <c r="Q26" s="433"/>
      <c r="R26" s="433"/>
      <c r="S26" s="433"/>
      <c r="T26" s="433"/>
      <c r="U26" s="440"/>
      <c r="V26" s="440"/>
      <c r="W26" s="440"/>
      <c r="X26" s="440"/>
      <c r="Y26" s="440"/>
      <c r="Z26" s="440"/>
      <c r="AA26" s="440"/>
      <c r="AB26" s="472" t="s">
        <v>440</v>
      </c>
      <c r="AC26" s="440" t="s">
        <v>365</v>
      </c>
      <c r="AD26" s="580" t="s">
        <v>418</v>
      </c>
      <c r="AE26" s="440" t="s">
        <v>41</v>
      </c>
      <c r="AF26" s="585" t="s">
        <v>419</v>
      </c>
      <c r="AG26" s="440" t="s">
        <v>420</v>
      </c>
      <c r="AH26" s="440" t="s">
        <v>368</v>
      </c>
      <c r="AI26" s="440" t="s">
        <v>368</v>
      </c>
      <c r="AJ26" s="440" t="s">
        <v>441</v>
      </c>
      <c r="AK26" s="440" t="s">
        <v>368</v>
      </c>
      <c r="AL26" s="440" t="s">
        <v>368</v>
      </c>
      <c r="AM26" s="440" t="s">
        <v>368</v>
      </c>
      <c r="AN26" s="440" t="s">
        <v>422</v>
      </c>
      <c r="AO26" s="440" t="s">
        <v>368</v>
      </c>
      <c r="AP26" s="440"/>
      <c r="AQ26" s="440" t="s">
        <v>413</v>
      </c>
      <c r="AR26" s="440"/>
      <c r="AS26" s="440"/>
      <c r="AT26" s="440"/>
      <c r="AU26" s="440"/>
      <c r="AV26" s="440"/>
      <c r="AW26" s="440"/>
      <c r="AX26" s="440" t="s">
        <v>370</v>
      </c>
      <c r="AY26" s="440"/>
      <c r="AZ26" s="431" t="s">
        <v>368</v>
      </c>
      <c r="BA26" s="431" t="s">
        <v>368</v>
      </c>
    </row>
    <row r="27" spans="1:53">
      <c r="A27" s="470" t="s">
        <v>442</v>
      </c>
      <c r="B27" s="471" t="s">
        <v>355</v>
      </c>
      <c r="C27" s="440" t="s">
        <v>356</v>
      </c>
      <c r="D27" s="440" t="s">
        <v>443</v>
      </c>
      <c r="E27" s="440"/>
      <c r="F27" s="440" t="s">
        <v>413</v>
      </c>
      <c r="G27" s="540" t="s">
        <v>359</v>
      </c>
      <c r="H27" s="471" t="s">
        <v>443</v>
      </c>
      <c r="I27" s="471"/>
      <c r="J27" s="536" t="s">
        <v>413</v>
      </c>
      <c r="K27" s="437" t="s">
        <v>444</v>
      </c>
      <c r="L27" s="433"/>
      <c r="M27" s="433"/>
      <c r="N27" s="433"/>
      <c r="O27" s="433"/>
      <c r="P27" s="433"/>
      <c r="Q27" s="433"/>
      <c r="R27" s="433"/>
      <c r="S27" s="433"/>
      <c r="T27" s="433"/>
      <c r="U27" s="440"/>
      <c r="V27" s="440"/>
      <c r="W27" s="440"/>
      <c r="X27" s="440"/>
      <c r="Y27" s="440"/>
      <c r="Z27" s="440"/>
      <c r="AA27" s="440"/>
      <c r="AB27" s="472" t="s">
        <v>440</v>
      </c>
      <c r="AC27" s="440" t="s">
        <v>365</v>
      </c>
      <c r="AD27" s="580" t="s">
        <v>445</v>
      </c>
      <c r="AE27" s="440" t="s">
        <v>41</v>
      </c>
      <c r="AF27" s="585" t="s">
        <v>446</v>
      </c>
      <c r="AG27" s="440" t="s">
        <v>368</v>
      </c>
      <c r="AH27" s="440" t="s">
        <v>447</v>
      </c>
      <c r="AI27" s="440" t="s">
        <v>368</v>
      </c>
      <c r="AJ27" s="440" t="s">
        <v>448</v>
      </c>
      <c r="AK27" s="440" t="s">
        <v>449</v>
      </c>
      <c r="AL27" s="440" t="s">
        <v>450</v>
      </c>
      <c r="AM27" s="440" t="s">
        <v>368</v>
      </c>
      <c r="AN27" s="440" t="s">
        <v>422</v>
      </c>
      <c r="AO27" s="440" t="s">
        <v>451</v>
      </c>
      <c r="AP27" s="440"/>
      <c r="AQ27" s="440" t="s">
        <v>413</v>
      </c>
      <c r="AR27" s="440"/>
      <c r="AS27" s="440"/>
      <c r="AT27" s="440"/>
      <c r="AU27" s="440"/>
      <c r="AV27" s="440"/>
      <c r="AW27" s="440"/>
      <c r="AX27" s="440" t="s">
        <v>370</v>
      </c>
      <c r="AY27" s="440"/>
      <c r="AZ27" s="436" t="s">
        <v>423</v>
      </c>
      <c r="BA27" s="431" t="s">
        <v>368</v>
      </c>
    </row>
    <row r="28" spans="1:53" ht="16.95" customHeight="1">
      <c r="A28" s="470" t="s">
        <v>452</v>
      </c>
      <c r="B28" s="471" t="s">
        <v>355</v>
      </c>
      <c r="C28" s="440" t="s">
        <v>356</v>
      </c>
      <c r="D28" s="440" t="s">
        <v>453</v>
      </c>
      <c r="E28" s="440"/>
      <c r="F28" s="440" t="s">
        <v>358</v>
      </c>
      <c r="G28" s="540" t="s">
        <v>359</v>
      </c>
      <c r="H28" s="471" t="s">
        <v>454</v>
      </c>
      <c r="I28" s="471"/>
      <c r="J28" s="587" t="s">
        <v>413</v>
      </c>
      <c r="K28" s="437" t="s">
        <v>455</v>
      </c>
      <c r="L28" s="433" t="s">
        <v>456</v>
      </c>
      <c r="M28" s="448" t="s">
        <v>457</v>
      </c>
      <c r="N28" s="433" t="s">
        <v>458</v>
      </c>
      <c r="O28" s="433" t="s">
        <v>459</v>
      </c>
      <c r="P28" s="433" t="s">
        <v>460</v>
      </c>
      <c r="Q28" s="433"/>
      <c r="R28" s="433"/>
      <c r="S28" s="433"/>
      <c r="T28" s="433"/>
      <c r="U28" s="440"/>
      <c r="V28" s="440"/>
      <c r="W28" s="440"/>
      <c r="X28" s="440"/>
      <c r="Y28" s="440"/>
      <c r="Z28" s="440"/>
      <c r="AA28" s="440"/>
      <c r="AB28" s="472" t="s">
        <v>461</v>
      </c>
      <c r="AC28" s="440" t="s">
        <v>365</v>
      </c>
      <c r="AD28" s="580" t="s">
        <v>445</v>
      </c>
      <c r="AE28" s="440" t="s">
        <v>462</v>
      </c>
      <c r="AF28" s="585" t="s">
        <v>446</v>
      </c>
      <c r="AG28" s="440" t="s">
        <v>368</v>
      </c>
      <c r="AH28" s="440" t="s">
        <v>447</v>
      </c>
      <c r="AI28" s="440" t="s">
        <v>368</v>
      </c>
      <c r="AJ28" s="440" t="s">
        <v>463</v>
      </c>
      <c r="AK28" s="440" t="s">
        <v>449</v>
      </c>
      <c r="AL28" s="440" t="s">
        <v>450</v>
      </c>
      <c r="AM28" s="440" t="s">
        <v>368</v>
      </c>
      <c r="AN28" s="440" t="s">
        <v>422</v>
      </c>
      <c r="AO28" s="440" t="s">
        <v>451</v>
      </c>
      <c r="AP28" s="440"/>
      <c r="AQ28" s="440" t="s">
        <v>413</v>
      </c>
      <c r="AR28" s="440"/>
      <c r="AS28" s="440"/>
      <c r="AT28" s="440"/>
      <c r="AU28" s="440"/>
      <c r="AV28" s="440"/>
      <c r="AW28" s="440"/>
      <c r="AX28" s="440" t="s">
        <v>370</v>
      </c>
      <c r="AY28" s="440"/>
      <c r="AZ28" s="436" t="s">
        <v>423</v>
      </c>
      <c r="BA28" s="431" t="s">
        <v>368</v>
      </c>
    </row>
    <row r="29" spans="1:53" ht="17.25" customHeight="1">
      <c r="A29" s="556" t="s">
        <v>464</v>
      </c>
      <c r="B29" s="471"/>
      <c r="C29" s="440"/>
      <c r="D29" s="440"/>
      <c r="E29" s="440"/>
      <c r="F29" s="440"/>
      <c r="G29" s="537" t="s">
        <v>409</v>
      </c>
      <c r="H29" s="369"/>
      <c r="I29" s="471"/>
      <c r="J29" s="479" t="s">
        <v>410</v>
      </c>
      <c r="K29" s="437"/>
      <c r="L29" s="433"/>
      <c r="M29" s="448"/>
      <c r="N29" s="433"/>
      <c r="O29" s="433"/>
      <c r="P29" s="433"/>
      <c r="Q29" s="433"/>
      <c r="R29" s="433"/>
      <c r="S29" s="433"/>
      <c r="T29" s="433"/>
      <c r="U29" s="440"/>
      <c r="V29" s="440"/>
      <c r="W29" s="440"/>
      <c r="X29" s="440"/>
      <c r="Y29" s="440"/>
      <c r="Z29" s="440"/>
      <c r="AA29" s="440"/>
      <c r="AB29" s="472"/>
      <c r="AC29" s="440"/>
      <c r="AD29" s="580"/>
      <c r="AE29" s="440"/>
      <c r="AF29" s="585"/>
      <c r="AG29" s="440"/>
      <c r="AH29" s="440"/>
      <c r="AI29" s="440"/>
      <c r="AJ29" s="440"/>
      <c r="AK29" s="440"/>
      <c r="AL29" s="440"/>
      <c r="AM29" s="440"/>
      <c r="AN29" s="440"/>
      <c r="AO29" s="440"/>
      <c r="AP29" s="440"/>
      <c r="AQ29" s="440"/>
      <c r="AR29" s="440"/>
      <c r="AS29" s="440"/>
      <c r="AT29" s="440"/>
      <c r="AU29" s="440"/>
      <c r="AV29" s="440"/>
      <c r="AW29" s="440"/>
      <c r="AX29" s="440"/>
      <c r="AY29" s="440"/>
      <c r="AZ29" s="436"/>
      <c r="BA29" s="431"/>
    </row>
    <row r="30" spans="1:53" ht="14.4">
      <c r="A30" s="470" t="s">
        <v>465</v>
      </c>
      <c r="B30" s="471" t="s">
        <v>355</v>
      </c>
      <c r="C30" s="440" t="s">
        <v>356</v>
      </c>
      <c r="D30" s="440" t="s">
        <v>466</v>
      </c>
      <c r="E30" s="440"/>
      <c r="F30" s="440" t="s">
        <v>367</v>
      </c>
      <c r="G30" s="540" t="s">
        <v>359</v>
      </c>
      <c r="H30" s="369" t="s">
        <v>466</v>
      </c>
      <c r="I30" s="471"/>
      <c r="J30" s="536" t="s">
        <v>367</v>
      </c>
      <c r="K30" s="433" t="s">
        <v>467</v>
      </c>
      <c r="L30" s="433" t="s">
        <v>468</v>
      </c>
      <c r="M30" s="433"/>
      <c r="N30" s="433"/>
      <c r="O30" s="433"/>
      <c r="P30" s="433"/>
      <c r="Q30" s="433"/>
      <c r="R30" s="433"/>
      <c r="S30" s="433"/>
      <c r="T30" s="433"/>
      <c r="U30" s="440" t="s">
        <v>416</v>
      </c>
      <c r="V30" s="440"/>
      <c r="W30" s="440"/>
      <c r="X30" s="440"/>
      <c r="Y30" s="440"/>
      <c r="Z30" s="440"/>
      <c r="AA30" s="440"/>
      <c r="AB30" s="472" t="s">
        <v>469</v>
      </c>
      <c r="AC30" s="440" t="s">
        <v>365</v>
      </c>
      <c r="AD30" s="580" t="s">
        <v>366</v>
      </c>
      <c r="AE30" s="440" t="s">
        <v>367</v>
      </c>
      <c r="AF30" s="585" t="s">
        <v>368</v>
      </c>
      <c r="AG30" s="440" t="s">
        <v>368</v>
      </c>
      <c r="AH30" s="440" t="s">
        <v>368</v>
      </c>
      <c r="AI30" s="440" t="s">
        <v>368</v>
      </c>
      <c r="AJ30" s="440" t="s">
        <v>470</v>
      </c>
      <c r="AK30" s="440" t="s">
        <v>368</v>
      </c>
      <c r="AL30" s="440" t="s">
        <v>368</v>
      </c>
      <c r="AM30" s="440" t="s">
        <v>368</v>
      </c>
      <c r="AN30" s="440" t="s">
        <v>368</v>
      </c>
      <c r="AO30" s="440" t="s">
        <v>368</v>
      </c>
      <c r="AP30" s="440"/>
      <c r="AQ30" s="440" t="s">
        <v>367</v>
      </c>
      <c r="AR30" s="440"/>
      <c r="AS30" s="440"/>
      <c r="AT30" s="440"/>
      <c r="AU30" s="440"/>
      <c r="AV30" s="440"/>
      <c r="AW30" s="440"/>
      <c r="AX30" s="440" t="s">
        <v>370</v>
      </c>
      <c r="AY30" s="440"/>
      <c r="AZ30" s="431" t="s">
        <v>368</v>
      </c>
      <c r="BA30" s="431" t="s">
        <v>368</v>
      </c>
    </row>
    <row r="31" spans="1:53" ht="14.4">
      <c r="A31" s="477" t="s">
        <v>471</v>
      </c>
      <c r="B31" s="479" t="s">
        <v>355</v>
      </c>
      <c r="C31" s="537" t="s">
        <v>356</v>
      </c>
      <c r="D31" s="537" t="s">
        <v>472</v>
      </c>
      <c r="E31" s="537"/>
      <c r="F31" s="537" t="s">
        <v>358</v>
      </c>
      <c r="G31" s="537" t="s">
        <v>409</v>
      </c>
      <c r="H31" s="369"/>
      <c r="I31" s="471"/>
      <c r="J31" s="479" t="s">
        <v>410</v>
      </c>
      <c r="K31" s="437"/>
      <c r="L31" s="433"/>
      <c r="M31" s="433"/>
      <c r="N31" s="433"/>
      <c r="O31" s="433"/>
      <c r="P31" s="433"/>
      <c r="Q31" s="433"/>
      <c r="R31" s="433"/>
      <c r="S31" s="433"/>
      <c r="T31" s="433"/>
      <c r="U31" s="440"/>
      <c r="V31" s="440"/>
      <c r="W31" s="440"/>
      <c r="X31" s="440"/>
      <c r="Y31" s="440"/>
      <c r="Z31" s="440"/>
      <c r="AA31" s="440"/>
      <c r="AB31" s="472"/>
      <c r="AC31" s="440" t="s">
        <v>365</v>
      </c>
      <c r="AD31" s="580" t="s">
        <v>445</v>
      </c>
      <c r="AE31" s="440" t="s">
        <v>41</v>
      </c>
      <c r="AF31" s="585" t="s">
        <v>419</v>
      </c>
      <c r="AG31" s="440" t="s">
        <v>420</v>
      </c>
      <c r="AH31" s="440"/>
      <c r="AI31" s="440"/>
      <c r="AJ31" s="440" t="s">
        <v>473</v>
      </c>
      <c r="AK31" s="440"/>
      <c r="AL31" s="440"/>
      <c r="AM31" s="440"/>
      <c r="AN31" s="440" t="s">
        <v>422</v>
      </c>
      <c r="AO31" s="440"/>
      <c r="AP31" s="440"/>
      <c r="AQ31" s="440" t="s">
        <v>367</v>
      </c>
      <c r="AR31" s="440"/>
      <c r="AS31" s="440"/>
      <c r="AT31" s="440"/>
      <c r="AU31" s="440"/>
      <c r="AV31" s="440"/>
      <c r="AW31" s="440"/>
      <c r="AX31" s="440" t="s">
        <v>370</v>
      </c>
      <c r="AY31" s="440"/>
      <c r="AZ31" s="431" t="s">
        <v>368</v>
      </c>
      <c r="BA31" s="431" t="s">
        <v>368</v>
      </c>
    </row>
    <row r="32" spans="1:53" s="557" customFormat="1" ht="14.4" thickBot="1">
      <c r="A32" s="473" t="s">
        <v>474</v>
      </c>
      <c r="B32" s="538" t="s">
        <v>355</v>
      </c>
      <c r="C32" s="539" t="s">
        <v>356</v>
      </c>
      <c r="D32" s="539" t="s">
        <v>475</v>
      </c>
      <c r="E32" s="539"/>
      <c r="F32" s="539" t="s">
        <v>358</v>
      </c>
      <c r="G32" s="539" t="s">
        <v>409</v>
      </c>
      <c r="H32" s="474"/>
      <c r="I32" s="474"/>
      <c r="J32" s="538" t="s">
        <v>410</v>
      </c>
      <c r="K32" s="438"/>
      <c r="L32" s="438"/>
      <c r="M32" s="438"/>
      <c r="N32" s="438"/>
      <c r="O32" s="438"/>
      <c r="P32" s="438"/>
      <c r="Q32" s="438"/>
      <c r="R32" s="438"/>
      <c r="S32" s="438"/>
      <c r="T32" s="438"/>
      <c r="U32" s="450"/>
      <c r="V32" s="450"/>
      <c r="W32" s="450"/>
      <c r="X32" s="450"/>
      <c r="Y32" s="450"/>
      <c r="Z32" s="450"/>
      <c r="AA32" s="450"/>
      <c r="AB32" s="489"/>
      <c r="AC32" s="450" t="s">
        <v>365</v>
      </c>
      <c r="AD32" s="581" t="s">
        <v>445</v>
      </c>
      <c r="AE32" s="440" t="s">
        <v>41</v>
      </c>
      <c r="AF32" s="586" t="s">
        <v>419</v>
      </c>
      <c r="AG32" s="450" t="s">
        <v>420</v>
      </c>
      <c r="AH32" s="450"/>
      <c r="AI32" s="450"/>
      <c r="AJ32" s="450" t="s">
        <v>476</v>
      </c>
      <c r="AK32" s="450"/>
      <c r="AL32" s="450"/>
      <c r="AM32" s="450"/>
      <c r="AN32" s="450" t="s">
        <v>422</v>
      </c>
      <c r="AO32" s="450"/>
      <c r="AP32" s="450"/>
      <c r="AQ32" s="450" t="s">
        <v>367</v>
      </c>
      <c r="AR32" s="450"/>
      <c r="AS32" s="450"/>
      <c r="AT32" s="450"/>
      <c r="AU32" s="450"/>
      <c r="AV32" s="450"/>
      <c r="AW32" s="450"/>
      <c r="AX32" s="450" t="s">
        <v>370</v>
      </c>
      <c r="AY32" s="450"/>
      <c r="AZ32" s="490" t="s">
        <v>368</v>
      </c>
      <c r="BA32" s="490" t="s">
        <v>368</v>
      </c>
    </row>
    <row r="33" spans="1:53" s="555" customFormat="1">
      <c r="A33" s="480" t="s">
        <v>477</v>
      </c>
      <c r="B33" s="475" t="s">
        <v>478</v>
      </c>
      <c r="C33" s="449" t="s">
        <v>479</v>
      </c>
      <c r="D33" s="449" t="s">
        <v>480</v>
      </c>
      <c r="E33" s="449"/>
      <c r="F33" s="449" t="s">
        <v>413</v>
      </c>
      <c r="G33" s="541" t="s">
        <v>359</v>
      </c>
      <c r="H33" s="475" t="s">
        <v>480</v>
      </c>
      <c r="I33" s="475"/>
      <c r="J33" s="554" t="s">
        <v>413</v>
      </c>
      <c r="K33" s="432" t="s">
        <v>481</v>
      </c>
      <c r="L33" s="432"/>
      <c r="M33" s="432"/>
      <c r="N33" s="558"/>
      <c r="O33" s="432"/>
      <c r="P33" s="432"/>
      <c r="Q33" s="432"/>
      <c r="R33" s="432"/>
      <c r="S33" s="432"/>
      <c r="T33" s="432"/>
      <c r="U33" s="449" t="s">
        <v>482</v>
      </c>
      <c r="V33" s="449"/>
      <c r="W33" s="449"/>
      <c r="X33" s="449"/>
      <c r="Y33" s="449"/>
      <c r="Z33" s="449"/>
      <c r="AA33" s="449"/>
      <c r="AB33" s="486" t="s">
        <v>483</v>
      </c>
      <c r="AC33" s="449" t="s">
        <v>365</v>
      </c>
      <c r="AD33" s="609" t="s">
        <v>366</v>
      </c>
      <c r="AE33" s="440" t="s">
        <v>367</v>
      </c>
      <c r="AF33" s="611" t="s">
        <v>368</v>
      </c>
      <c r="AG33" s="449" t="s">
        <v>368</v>
      </c>
      <c r="AH33" s="449" t="s">
        <v>368</v>
      </c>
      <c r="AI33" s="449" t="s">
        <v>368</v>
      </c>
      <c r="AJ33" s="449" t="s">
        <v>484</v>
      </c>
      <c r="AK33" s="449" t="s">
        <v>368</v>
      </c>
      <c r="AL33" s="449" t="s">
        <v>368</v>
      </c>
      <c r="AM33" s="449" t="s">
        <v>368</v>
      </c>
      <c r="AN33" s="449" t="s">
        <v>368</v>
      </c>
      <c r="AO33" s="449" t="s">
        <v>368</v>
      </c>
      <c r="AP33" s="449"/>
      <c r="AQ33" s="475" t="s">
        <v>413</v>
      </c>
      <c r="AR33" s="449"/>
      <c r="AS33" s="449"/>
      <c r="AT33" s="449"/>
      <c r="AU33" s="449"/>
      <c r="AV33" s="449"/>
      <c r="AW33" s="449"/>
      <c r="AX33" s="449" t="s">
        <v>370</v>
      </c>
      <c r="AY33" s="449"/>
      <c r="AZ33" s="487" t="s">
        <v>368</v>
      </c>
      <c r="BA33" s="487" t="s">
        <v>368</v>
      </c>
    </row>
    <row r="34" spans="1:53">
      <c r="A34" s="470" t="s">
        <v>485</v>
      </c>
      <c r="B34" s="471" t="s">
        <v>478</v>
      </c>
      <c r="C34" s="440" t="s">
        <v>479</v>
      </c>
      <c r="D34" s="440" t="s">
        <v>486</v>
      </c>
      <c r="E34" s="440"/>
      <c r="F34" s="440" t="s">
        <v>413</v>
      </c>
      <c r="G34" s="540" t="s">
        <v>359</v>
      </c>
      <c r="H34" s="471" t="s">
        <v>486</v>
      </c>
      <c r="I34" s="471"/>
      <c r="J34" s="536" t="s">
        <v>413</v>
      </c>
      <c r="K34" s="433" t="s">
        <v>487</v>
      </c>
      <c r="L34" s="433"/>
      <c r="M34" s="433"/>
      <c r="N34" s="437"/>
      <c r="O34" s="433"/>
      <c r="P34" s="433"/>
      <c r="Q34" s="433"/>
      <c r="R34" s="433"/>
      <c r="S34" s="433"/>
      <c r="T34" s="433"/>
      <c r="U34" s="440" t="s">
        <v>482</v>
      </c>
      <c r="V34" s="440"/>
      <c r="W34" s="440"/>
      <c r="X34" s="440"/>
      <c r="Y34" s="440"/>
      <c r="Z34" s="440"/>
      <c r="AA34" s="440"/>
      <c r="AB34" s="472" t="s">
        <v>483</v>
      </c>
      <c r="AC34" s="440" t="s">
        <v>365</v>
      </c>
      <c r="AD34" s="580" t="s">
        <v>366</v>
      </c>
      <c r="AE34" s="440" t="s">
        <v>367</v>
      </c>
      <c r="AF34" s="585" t="s">
        <v>368</v>
      </c>
      <c r="AG34" s="440" t="s">
        <v>368</v>
      </c>
      <c r="AH34" s="440" t="s">
        <v>368</v>
      </c>
      <c r="AI34" s="440" t="s">
        <v>368</v>
      </c>
      <c r="AJ34" s="440" t="s">
        <v>488</v>
      </c>
      <c r="AK34" s="440" t="s">
        <v>368</v>
      </c>
      <c r="AL34" s="440" t="s">
        <v>368</v>
      </c>
      <c r="AM34" s="440" t="s">
        <v>368</v>
      </c>
      <c r="AN34" s="440" t="s">
        <v>368</v>
      </c>
      <c r="AO34" s="440" t="s">
        <v>368</v>
      </c>
      <c r="AP34" s="440"/>
      <c r="AQ34" s="471" t="s">
        <v>413</v>
      </c>
      <c r="AR34" s="440"/>
      <c r="AS34" s="440"/>
      <c r="AT34" s="440"/>
      <c r="AU34" s="440"/>
      <c r="AV34" s="440"/>
      <c r="AW34" s="440"/>
      <c r="AX34" s="440" t="s">
        <v>370</v>
      </c>
      <c r="AY34" s="440"/>
      <c r="AZ34" s="431" t="s">
        <v>368</v>
      </c>
      <c r="BA34" s="431" t="s">
        <v>368</v>
      </c>
    </row>
    <row r="35" spans="1:53">
      <c r="A35" s="470" t="s">
        <v>489</v>
      </c>
      <c r="B35" s="471" t="s">
        <v>478</v>
      </c>
      <c r="C35" s="440" t="s">
        <v>479</v>
      </c>
      <c r="D35" s="440" t="s">
        <v>490</v>
      </c>
      <c r="E35" s="440"/>
      <c r="F35" s="440" t="s">
        <v>413</v>
      </c>
      <c r="G35" s="540" t="s">
        <v>359</v>
      </c>
      <c r="H35" s="471" t="s">
        <v>490</v>
      </c>
      <c r="I35" s="471"/>
      <c r="J35" s="536" t="s">
        <v>413</v>
      </c>
      <c r="K35" s="433" t="s">
        <v>491</v>
      </c>
      <c r="L35" s="433" t="s">
        <v>492</v>
      </c>
      <c r="M35" s="433" t="s">
        <v>493</v>
      </c>
      <c r="N35" s="433" t="s">
        <v>494</v>
      </c>
      <c r="O35" s="448" t="s">
        <v>495</v>
      </c>
      <c r="P35" s="433"/>
      <c r="Q35" s="433"/>
      <c r="R35" s="433"/>
      <c r="S35" s="433"/>
      <c r="T35" s="433"/>
      <c r="U35" s="440"/>
      <c r="V35" s="440"/>
      <c r="W35" s="440"/>
      <c r="X35" s="440"/>
      <c r="Y35" s="440"/>
      <c r="Z35" s="440"/>
      <c r="AA35" s="440"/>
      <c r="AB35" s="472" t="s">
        <v>496</v>
      </c>
      <c r="AC35" s="440" t="s">
        <v>56</v>
      </c>
      <c r="AD35" s="580" t="s">
        <v>366</v>
      </c>
      <c r="AE35" s="440" t="s">
        <v>497</v>
      </c>
      <c r="AF35" s="585" t="s">
        <v>368</v>
      </c>
      <c r="AG35" s="440" t="s">
        <v>368</v>
      </c>
      <c r="AH35" s="440" t="s">
        <v>368</v>
      </c>
      <c r="AI35" s="440" t="s">
        <v>368</v>
      </c>
      <c r="AJ35" s="440" t="s">
        <v>498</v>
      </c>
      <c r="AK35" s="440" t="s">
        <v>368</v>
      </c>
      <c r="AL35" s="440" t="s">
        <v>368</v>
      </c>
      <c r="AM35" s="440" t="s">
        <v>368</v>
      </c>
      <c r="AN35" s="440" t="s">
        <v>368</v>
      </c>
      <c r="AO35" s="440" t="s">
        <v>368</v>
      </c>
      <c r="AP35" s="440"/>
      <c r="AQ35" s="471" t="s">
        <v>413</v>
      </c>
      <c r="AR35" s="440"/>
      <c r="AS35" s="440"/>
      <c r="AT35" s="440"/>
      <c r="AU35" s="440"/>
      <c r="AV35" s="440"/>
      <c r="AW35" s="440"/>
      <c r="AX35" s="440" t="s">
        <v>370</v>
      </c>
      <c r="AY35" s="440"/>
      <c r="AZ35" s="431" t="s">
        <v>368</v>
      </c>
      <c r="BA35" s="431" t="s">
        <v>368</v>
      </c>
    </row>
    <row r="36" spans="1:53">
      <c r="A36" s="470" t="s">
        <v>499</v>
      </c>
      <c r="B36" s="471" t="s">
        <v>478</v>
      </c>
      <c r="C36" s="440" t="s">
        <v>479</v>
      </c>
      <c r="D36" s="440" t="s">
        <v>500</v>
      </c>
      <c r="E36" s="440"/>
      <c r="F36" s="440" t="s">
        <v>413</v>
      </c>
      <c r="G36" s="540" t="s">
        <v>359</v>
      </c>
      <c r="H36" s="471" t="s">
        <v>500</v>
      </c>
      <c r="I36" s="471"/>
      <c r="J36" s="536" t="s">
        <v>413</v>
      </c>
      <c r="K36" s="433" t="s">
        <v>501</v>
      </c>
      <c r="L36" s="433" t="s">
        <v>502</v>
      </c>
      <c r="M36" s="433" t="s">
        <v>503</v>
      </c>
      <c r="N36" s="433" t="s">
        <v>504</v>
      </c>
      <c r="O36" s="448" t="s">
        <v>505</v>
      </c>
      <c r="P36" s="433"/>
      <c r="Q36" s="433"/>
      <c r="R36" s="433"/>
      <c r="S36" s="433"/>
      <c r="T36" s="433"/>
      <c r="U36" s="440"/>
      <c r="V36" s="440"/>
      <c r="W36" s="440"/>
      <c r="X36" s="440"/>
      <c r="Y36" s="440"/>
      <c r="Z36" s="440"/>
      <c r="AA36" s="440"/>
      <c r="AB36" s="472" t="s">
        <v>506</v>
      </c>
      <c r="AC36" s="440" t="s">
        <v>56</v>
      </c>
      <c r="AD36" s="580" t="s">
        <v>366</v>
      </c>
      <c r="AE36" s="440" t="s">
        <v>497</v>
      </c>
      <c r="AF36" s="585" t="s">
        <v>368</v>
      </c>
      <c r="AG36" s="440" t="s">
        <v>368</v>
      </c>
      <c r="AH36" s="440" t="s">
        <v>368</v>
      </c>
      <c r="AI36" s="440" t="s">
        <v>368</v>
      </c>
      <c r="AJ36" s="440" t="s">
        <v>507</v>
      </c>
      <c r="AK36" s="440" t="s">
        <v>368</v>
      </c>
      <c r="AL36" s="440" t="s">
        <v>368</v>
      </c>
      <c r="AM36" s="440" t="s">
        <v>368</v>
      </c>
      <c r="AN36" s="440" t="s">
        <v>368</v>
      </c>
      <c r="AO36" s="440" t="s">
        <v>368</v>
      </c>
      <c r="AP36" s="440"/>
      <c r="AQ36" s="471" t="s">
        <v>413</v>
      </c>
      <c r="AR36" s="440"/>
      <c r="AS36" s="440"/>
      <c r="AT36" s="440"/>
      <c r="AU36" s="440"/>
      <c r="AV36" s="440"/>
      <c r="AW36" s="440"/>
      <c r="AX36" s="440" t="s">
        <v>370</v>
      </c>
      <c r="AY36" s="440"/>
      <c r="AZ36" s="431" t="s">
        <v>368</v>
      </c>
      <c r="BA36" s="431" t="s">
        <v>368</v>
      </c>
    </row>
    <row r="37" spans="1:53">
      <c r="A37" s="470" t="s">
        <v>508</v>
      </c>
      <c r="B37" s="471" t="s">
        <v>478</v>
      </c>
      <c r="C37" s="440" t="s">
        <v>479</v>
      </c>
      <c r="D37" s="476" t="s">
        <v>509</v>
      </c>
      <c r="E37" s="476" t="s">
        <v>510</v>
      </c>
      <c r="F37" s="440" t="s">
        <v>511</v>
      </c>
      <c r="G37" s="540" t="s">
        <v>359</v>
      </c>
      <c r="H37" s="476" t="s">
        <v>509</v>
      </c>
      <c r="I37" s="476" t="s">
        <v>510</v>
      </c>
      <c r="J37" s="536" t="s">
        <v>511</v>
      </c>
      <c r="K37" s="433" t="s">
        <v>512</v>
      </c>
      <c r="L37" s="435" t="s">
        <v>513</v>
      </c>
      <c r="M37" s="433"/>
      <c r="N37" s="433" t="s">
        <v>514</v>
      </c>
      <c r="O37" s="437"/>
      <c r="P37" s="433"/>
      <c r="Q37" s="433"/>
      <c r="R37" s="433"/>
      <c r="S37" s="433"/>
      <c r="T37" s="433"/>
      <c r="U37" s="440" t="s">
        <v>482</v>
      </c>
      <c r="V37" s="440"/>
      <c r="W37" s="440"/>
      <c r="X37" s="440"/>
      <c r="Y37" s="440"/>
      <c r="Z37" s="440"/>
      <c r="AA37" s="440"/>
      <c r="AB37" s="472" t="s">
        <v>515</v>
      </c>
      <c r="AC37" s="440" t="s">
        <v>56</v>
      </c>
      <c r="AD37" s="580" t="s">
        <v>366</v>
      </c>
      <c r="AE37" s="440" t="s">
        <v>516</v>
      </c>
      <c r="AF37" s="585" t="s">
        <v>368</v>
      </c>
      <c r="AG37" s="440" t="s">
        <v>368</v>
      </c>
      <c r="AH37" s="440" t="s">
        <v>368</v>
      </c>
      <c r="AI37" s="440" t="s">
        <v>368</v>
      </c>
      <c r="AJ37" s="440" t="s">
        <v>517</v>
      </c>
      <c r="AK37" s="440" t="s">
        <v>368</v>
      </c>
      <c r="AL37" s="440" t="s">
        <v>368</v>
      </c>
      <c r="AM37" s="440" t="s">
        <v>368</v>
      </c>
      <c r="AN37" s="440" t="s">
        <v>368</v>
      </c>
      <c r="AO37" s="440" t="s">
        <v>368</v>
      </c>
      <c r="AP37" s="440"/>
      <c r="AQ37" s="471" t="s">
        <v>511</v>
      </c>
      <c r="AR37" s="440"/>
      <c r="AS37" s="440"/>
      <c r="AT37" s="440"/>
      <c r="AU37" s="440"/>
      <c r="AV37" s="440"/>
      <c r="AW37" s="440"/>
      <c r="AX37" s="440" t="s">
        <v>370</v>
      </c>
      <c r="AY37" s="440"/>
      <c r="AZ37" s="431" t="s">
        <v>368</v>
      </c>
      <c r="BA37" s="431" t="s">
        <v>368</v>
      </c>
    </row>
    <row r="38" spans="1:53">
      <c r="A38" s="470" t="s">
        <v>518</v>
      </c>
      <c r="B38" s="471" t="s">
        <v>478</v>
      </c>
      <c r="C38" s="440" t="s">
        <v>479</v>
      </c>
      <c r="D38" s="440" t="s">
        <v>519</v>
      </c>
      <c r="E38" s="440"/>
      <c r="F38" s="440" t="s">
        <v>413</v>
      </c>
      <c r="G38" s="540" t="s">
        <v>359</v>
      </c>
      <c r="H38" s="471" t="s">
        <v>519</v>
      </c>
      <c r="I38" s="471"/>
      <c r="J38" s="536" t="s">
        <v>413</v>
      </c>
      <c r="K38" s="433" t="s">
        <v>520</v>
      </c>
      <c r="L38" s="435" t="s">
        <v>521</v>
      </c>
      <c r="M38" s="433"/>
      <c r="N38" s="433" t="s">
        <v>522</v>
      </c>
      <c r="O38" s="437"/>
      <c r="P38" s="433"/>
      <c r="Q38" s="433"/>
      <c r="R38" s="433"/>
      <c r="S38" s="433"/>
      <c r="T38" s="433"/>
      <c r="U38" s="440" t="s">
        <v>482</v>
      </c>
      <c r="V38" s="440"/>
      <c r="W38" s="440"/>
      <c r="X38" s="440"/>
      <c r="Y38" s="440"/>
      <c r="Z38" s="440"/>
      <c r="AA38" s="440"/>
      <c r="AB38" s="472" t="s">
        <v>523</v>
      </c>
      <c r="AC38" s="440" t="s">
        <v>56</v>
      </c>
      <c r="AD38" s="580" t="s">
        <v>366</v>
      </c>
      <c r="AE38" s="440" t="s">
        <v>516</v>
      </c>
      <c r="AF38" s="585" t="s">
        <v>368</v>
      </c>
      <c r="AG38" s="440" t="s">
        <v>368</v>
      </c>
      <c r="AH38" s="440" t="s">
        <v>368</v>
      </c>
      <c r="AI38" s="440" t="s">
        <v>368</v>
      </c>
      <c r="AJ38" s="440" t="s">
        <v>524</v>
      </c>
      <c r="AK38" s="440" t="s">
        <v>368</v>
      </c>
      <c r="AL38" s="440" t="s">
        <v>368</v>
      </c>
      <c r="AM38" s="440" t="s">
        <v>368</v>
      </c>
      <c r="AN38" s="440" t="s">
        <v>368</v>
      </c>
      <c r="AO38" s="440" t="s">
        <v>368</v>
      </c>
      <c r="AP38" s="440"/>
      <c r="AQ38" s="471" t="s">
        <v>413</v>
      </c>
      <c r="AR38" s="440"/>
      <c r="AS38" s="440"/>
      <c r="AT38" s="440"/>
      <c r="AU38" s="440"/>
      <c r="AV38" s="440"/>
      <c r="AW38" s="440"/>
      <c r="AX38" s="440" t="s">
        <v>370</v>
      </c>
      <c r="AY38" s="440"/>
      <c r="AZ38" s="431" t="s">
        <v>368</v>
      </c>
      <c r="BA38" s="431" t="s">
        <v>368</v>
      </c>
    </row>
    <row r="39" spans="1:53">
      <c r="A39" s="470" t="s">
        <v>525</v>
      </c>
      <c r="B39" s="471" t="s">
        <v>478</v>
      </c>
      <c r="C39" s="440" t="s">
        <v>479</v>
      </c>
      <c r="D39" s="440" t="s">
        <v>526</v>
      </c>
      <c r="E39" s="440"/>
      <c r="F39" s="440" t="s">
        <v>413</v>
      </c>
      <c r="G39" s="540" t="s">
        <v>359</v>
      </c>
      <c r="H39" s="471" t="s">
        <v>526</v>
      </c>
      <c r="I39" s="471"/>
      <c r="J39" s="536" t="s">
        <v>413</v>
      </c>
      <c r="K39" s="433" t="s">
        <v>527</v>
      </c>
      <c r="L39" s="435" t="s">
        <v>528</v>
      </c>
      <c r="M39" s="433"/>
      <c r="N39" s="433" t="s">
        <v>529</v>
      </c>
      <c r="O39" s="437"/>
      <c r="P39" s="433"/>
      <c r="Q39" s="433"/>
      <c r="R39" s="433"/>
      <c r="S39" s="433"/>
      <c r="T39" s="433"/>
      <c r="U39" s="440" t="s">
        <v>482</v>
      </c>
      <c r="V39" s="440"/>
      <c r="W39" s="440"/>
      <c r="X39" s="440"/>
      <c r="Y39" s="440"/>
      <c r="Z39" s="440"/>
      <c r="AA39" s="440"/>
      <c r="AB39" s="472" t="s">
        <v>515</v>
      </c>
      <c r="AC39" s="440" t="s">
        <v>56</v>
      </c>
      <c r="AD39" s="580" t="s">
        <v>366</v>
      </c>
      <c r="AE39" s="440" t="s">
        <v>516</v>
      </c>
      <c r="AF39" s="585" t="s">
        <v>368</v>
      </c>
      <c r="AG39" s="440" t="s">
        <v>368</v>
      </c>
      <c r="AH39" s="440" t="s">
        <v>368</v>
      </c>
      <c r="AI39" s="440" t="s">
        <v>368</v>
      </c>
      <c r="AJ39" s="440" t="s">
        <v>530</v>
      </c>
      <c r="AK39" s="440" t="s">
        <v>368</v>
      </c>
      <c r="AL39" s="440" t="s">
        <v>368</v>
      </c>
      <c r="AM39" s="440" t="s">
        <v>368</v>
      </c>
      <c r="AN39" s="440" t="s">
        <v>368</v>
      </c>
      <c r="AO39" s="440" t="s">
        <v>368</v>
      </c>
      <c r="AP39" s="440"/>
      <c r="AQ39" s="471" t="s">
        <v>413</v>
      </c>
      <c r="AR39" s="440"/>
      <c r="AS39" s="440"/>
      <c r="AT39" s="440"/>
      <c r="AU39" s="440"/>
      <c r="AV39" s="440"/>
      <c r="AW39" s="440"/>
      <c r="AX39" s="440" t="s">
        <v>370</v>
      </c>
      <c r="AY39" s="440"/>
      <c r="AZ39" s="431" t="s">
        <v>368</v>
      </c>
      <c r="BA39" s="431" t="s">
        <v>368</v>
      </c>
    </row>
    <row r="40" spans="1:53">
      <c r="A40" s="470" t="s">
        <v>531</v>
      </c>
      <c r="B40" s="471" t="s">
        <v>478</v>
      </c>
      <c r="C40" s="440" t="s">
        <v>479</v>
      </c>
      <c r="D40" s="440" t="s">
        <v>532</v>
      </c>
      <c r="E40" s="440"/>
      <c r="F40" s="440" t="s">
        <v>413</v>
      </c>
      <c r="G40" s="540" t="s">
        <v>359</v>
      </c>
      <c r="H40" s="471" t="s">
        <v>532</v>
      </c>
      <c r="I40" s="471"/>
      <c r="J40" s="536" t="s">
        <v>413</v>
      </c>
      <c r="K40" s="433" t="s">
        <v>533</v>
      </c>
      <c r="L40" s="433" t="s">
        <v>534</v>
      </c>
      <c r="M40" s="433"/>
      <c r="N40" s="433" t="s">
        <v>535</v>
      </c>
      <c r="O40" s="437"/>
      <c r="P40" s="433"/>
      <c r="Q40" s="433"/>
      <c r="R40" s="433"/>
      <c r="S40" s="433"/>
      <c r="T40" s="433"/>
      <c r="U40" s="440" t="s">
        <v>482</v>
      </c>
      <c r="V40" s="440"/>
      <c r="W40" s="440"/>
      <c r="X40" s="440"/>
      <c r="Y40" s="440"/>
      <c r="Z40" s="440"/>
      <c r="AA40" s="440"/>
      <c r="AB40" s="472" t="s">
        <v>536</v>
      </c>
      <c r="AC40" s="440" t="s">
        <v>56</v>
      </c>
      <c r="AD40" s="580" t="s">
        <v>366</v>
      </c>
      <c r="AE40" s="440" t="s">
        <v>516</v>
      </c>
      <c r="AF40" s="585" t="s">
        <v>368</v>
      </c>
      <c r="AG40" s="440" t="s">
        <v>368</v>
      </c>
      <c r="AH40" s="440" t="s">
        <v>368</v>
      </c>
      <c r="AI40" s="440" t="s">
        <v>368</v>
      </c>
      <c r="AJ40" s="440" t="s">
        <v>537</v>
      </c>
      <c r="AK40" s="440" t="s">
        <v>368</v>
      </c>
      <c r="AL40" s="440" t="s">
        <v>368</v>
      </c>
      <c r="AM40" s="440" t="s">
        <v>368</v>
      </c>
      <c r="AN40" s="440" t="s">
        <v>368</v>
      </c>
      <c r="AO40" s="440" t="s">
        <v>368</v>
      </c>
      <c r="AP40" s="440"/>
      <c r="AQ40" s="471" t="s">
        <v>413</v>
      </c>
      <c r="AR40" s="440"/>
      <c r="AS40" s="440"/>
      <c r="AT40" s="440"/>
      <c r="AU40" s="440"/>
      <c r="AV40" s="440"/>
      <c r="AW40" s="440"/>
      <c r="AX40" s="440" t="s">
        <v>370</v>
      </c>
      <c r="AY40" s="440"/>
      <c r="AZ40" s="431" t="s">
        <v>368</v>
      </c>
      <c r="BA40" s="431" t="s">
        <v>368</v>
      </c>
    </row>
    <row r="41" spans="1:53">
      <c r="A41" s="470" t="s">
        <v>538</v>
      </c>
      <c r="B41" s="471" t="s">
        <v>478</v>
      </c>
      <c r="C41" s="440" t="s">
        <v>479</v>
      </c>
      <c r="D41" s="440" t="s">
        <v>539</v>
      </c>
      <c r="E41" s="440"/>
      <c r="F41" s="440" t="s">
        <v>413</v>
      </c>
      <c r="G41" s="540" t="s">
        <v>359</v>
      </c>
      <c r="H41" s="471" t="s">
        <v>539</v>
      </c>
      <c r="I41" s="471"/>
      <c r="J41" s="536" t="s">
        <v>413</v>
      </c>
      <c r="K41" s="433" t="s">
        <v>540</v>
      </c>
      <c r="L41" s="433" t="s">
        <v>541</v>
      </c>
      <c r="M41" s="433"/>
      <c r="N41" s="433" t="s">
        <v>542</v>
      </c>
      <c r="O41" s="437"/>
      <c r="P41" s="433"/>
      <c r="Q41" s="433"/>
      <c r="R41" s="433"/>
      <c r="S41" s="433"/>
      <c r="T41" s="433"/>
      <c r="U41" s="440" t="s">
        <v>482</v>
      </c>
      <c r="V41" s="440"/>
      <c r="W41" s="440"/>
      <c r="X41" s="440"/>
      <c r="Y41" s="440"/>
      <c r="Z41" s="440"/>
      <c r="AA41" s="440"/>
      <c r="AB41" s="472" t="s">
        <v>543</v>
      </c>
      <c r="AC41" s="440" t="s">
        <v>56</v>
      </c>
      <c r="AD41" s="580" t="s">
        <v>366</v>
      </c>
      <c r="AE41" s="580" t="s">
        <v>516</v>
      </c>
      <c r="AF41" s="580" t="s">
        <v>368</v>
      </c>
      <c r="AG41" s="440" t="s">
        <v>368</v>
      </c>
      <c r="AH41" s="440" t="s">
        <v>368</v>
      </c>
      <c r="AI41" s="440" t="s">
        <v>368</v>
      </c>
      <c r="AJ41" s="440" t="s">
        <v>544</v>
      </c>
      <c r="AK41" s="440" t="s">
        <v>368</v>
      </c>
      <c r="AL41" s="440" t="s">
        <v>368</v>
      </c>
      <c r="AM41" s="440" t="s">
        <v>368</v>
      </c>
      <c r="AN41" s="440" t="s">
        <v>368</v>
      </c>
      <c r="AO41" s="440" t="s">
        <v>368</v>
      </c>
      <c r="AP41" s="440"/>
      <c r="AQ41" s="471" t="s">
        <v>413</v>
      </c>
      <c r="AR41" s="440"/>
      <c r="AS41" s="440"/>
      <c r="AT41" s="440"/>
      <c r="AU41" s="440"/>
      <c r="AV41" s="440"/>
      <c r="AW41" s="440"/>
      <c r="AX41" s="440" t="s">
        <v>370</v>
      </c>
      <c r="AY41" s="440"/>
      <c r="AZ41" s="431" t="s">
        <v>368</v>
      </c>
      <c r="BA41" s="431" t="s">
        <v>368</v>
      </c>
    </row>
    <row r="42" spans="1:53">
      <c r="A42" s="470" t="s">
        <v>545</v>
      </c>
      <c r="B42" s="471" t="s">
        <v>478</v>
      </c>
      <c r="C42" s="440" t="s">
        <v>479</v>
      </c>
      <c r="D42" s="440" t="s">
        <v>546</v>
      </c>
      <c r="E42" s="440"/>
      <c r="F42" s="440" t="s">
        <v>413</v>
      </c>
      <c r="G42" s="540" t="s">
        <v>359</v>
      </c>
      <c r="H42" s="471" t="s">
        <v>546</v>
      </c>
      <c r="I42" s="471"/>
      <c r="J42" s="536" t="s">
        <v>413</v>
      </c>
      <c r="K42" s="433" t="s">
        <v>547</v>
      </c>
      <c r="L42" s="435" t="s">
        <v>548</v>
      </c>
      <c r="M42" s="435" t="s">
        <v>549</v>
      </c>
      <c r="N42" s="433"/>
      <c r="O42" s="433"/>
      <c r="P42" s="433"/>
      <c r="Q42" s="433"/>
      <c r="R42" s="433"/>
      <c r="S42" s="433"/>
      <c r="T42" s="433"/>
      <c r="U42" s="440" t="s">
        <v>482</v>
      </c>
      <c r="V42" s="440"/>
      <c r="W42" s="440"/>
      <c r="X42" s="440"/>
      <c r="Y42" s="440"/>
      <c r="Z42" s="440"/>
      <c r="AA42" s="440"/>
      <c r="AB42" s="472" t="s">
        <v>550</v>
      </c>
      <c r="AC42" s="440" t="s">
        <v>365</v>
      </c>
      <c r="AD42" s="580" t="s">
        <v>445</v>
      </c>
      <c r="AE42" s="580" t="s">
        <v>41</v>
      </c>
      <c r="AF42" s="580" t="s">
        <v>419</v>
      </c>
      <c r="AG42" s="440" t="s">
        <v>420</v>
      </c>
      <c r="AH42" s="440" t="s">
        <v>368</v>
      </c>
      <c r="AI42" s="440" t="s">
        <v>368</v>
      </c>
      <c r="AJ42" s="440" t="s">
        <v>551</v>
      </c>
      <c r="AK42" s="440" t="s">
        <v>368</v>
      </c>
      <c r="AL42" s="440" t="s">
        <v>368</v>
      </c>
      <c r="AM42" s="440" t="s">
        <v>368</v>
      </c>
      <c r="AN42" s="440" t="s">
        <v>368</v>
      </c>
      <c r="AO42" s="440" t="s">
        <v>368</v>
      </c>
      <c r="AP42" s="440"/>
      <c r="AQ42" s="471" t="s">
        <v>413</v>
      </c>
      <c r="AR42" s="440"/>
      <c r="AS42" s="440"/>
      <c r="AT42" s="440"/>
      <c r="AU42" s="440"/>
      <c r="AV42" s="440"/>
      <c r="AW42" s="440"/>
      <c r="AX42" s="440" t="s">
        <v>370</v>
      </c>
      <c r="AY42" s="440"/>
      <c r="AZ42" s="431" t="s">
        <v>368</v>
      </c>
      <c r="BA42" s="431" t="s">
        <v>368</v>
      </c>
    </row>
    <row r="43" spans="1:53">
      <c r="A43" s="470" t="s">
        <v>552</v>
      </c>
      <c r="B43" s="471" t="s">
        <v>478</v>
      </c>
      <c r="C43" s="440" t="s">
        <v>479</v>
      </c>
      <c r="D43" s="440" t="s">
        <v>553</v>
      </c>
      <c r="E43" s="440"/>
      <c r="F43" s="440" t="s">
        <v>413</v>
      </c>
      <c r="G43" s="540" t="s">
        <v>359</v>
      </c>
      <c r="H43" s="471" t="s">
        <v>553</v>
      </c>
      <c r="I43" s="471"/>
      <c r="J43" s="536" t="s">
        <v>413</v>
      </c>
      <c r="K43" s="434" t="s">
        <v>554</v>
      </c>
      <c r="L43" s="434" t="s">
        <v>555</v>
      </c>
      <c r="M43" s="433" t="s">
        <v>556</v>
      </c>
      <c r="N43" s="433"/>
      <c r="O43" s="433"/>
      <c r="P43" s="433"/>
      <c r="Q43" s="433"/>
      <c r="R43" s="433"/>
      <c r="S43" s="433"/>
      <c r="T43" s="433"/>
      <c r="U43" s="440" t="s">
        <v>482</v>
      </c>
      <c r="V43" s="440"/>
      <c r="W43" s="440"/>
      <c r="X43" s="440"/>
      <c r="Y43" s="440"/>
      <c r="Z43" s="440"/>
      <c r="AA43" s="440"/>
      <c r="AB43" s="472" t="s">
        <v>557</v>
      </c>
      <c r="AC43" s="440" t="s">
        <v>365</v>
      </c>
      <c r="AD43" s="580" t="s">
        <v>418</v>
      </c>
      <c r="AE43" s="580" t="s">
        <v>41</v>
      </c>
      <c r="AF43" s="580" t="s">
        <v>446</v>
      </c>
      <c r="AG43" s="440" t="s">
        <v>368</v>
      </c>
      <c r="AH43" s="440" t="s">
        <v>368</v>
      </c>
      <c r="AI43" s="440" t="s">
        <v>368</v>
      </c>
      <c r="AJ43" s="440" t="s">
        <v>558</v>
      </c>
      <c r="AK43" s="440" t="s">
        <v>368</v>
      </c>
      <c r="AL43" s="440" t="s">
        <v>368</v>
      </c>
      <c r="AM43" s="440" t="s">
        <v>368</v>
      </c>
      <c r="AN43" s="440" t="s">
        <v>368</v>
      </c>
      <c r="AO43" s="440" t="s">
        <v>368</v>
      </c>
      <c r="AP43" s="440"/>
      <c r="AQ43" s="471" t="s">
        <v>413</v>
      </c>
      <c r="AR43" s="440"/>
      <c r="AS43" s="440"/>
      <c r="AT43" s="440"/>
      <c r="AU43" s="440"/>
      <c r="AV43" s="440"/>
      <c r="AW43" s="440"/>
      <c r="AX43" s="440" t="s">
        <v>370</v>
      </c>
      <c r="AY43" s="440"/>
      <c r="AZ43" s="431" t="s">
        <v>368</v>
      </c>
      <c r="BA43" s="431" t="s">
        <v>368</v>
      </c>
    </row>
    <row r="44" spans="1:53" ht="14.4">
      <c r="A44" s="470" t="s">
        <v>559</v>
      </c>
      <c r="B44" s="471" t="s">
        <v>478</v>
      </c>
      <c r="C44" s="440" t="s">
        <v>479</v>
      </c>
      <c r="D44" s="440" t="s">
        <v>560</v>
      </c>
      <c r="E44" s="440"/>
      <c r="F44" s="440" t="s">
        <v>367</v>
      </c>
      <c r="G44" s="540" t="s">
        <v>359</v>
      </c>
      <c r="H44" s="471" t="s">
        <v>560</v>
      </c>
      <c r="I44" s="471"/>
      <c r="J44" s="536" t="s">
        <v>367</v>
      </c>
      <c r="K44" s="433" t="s">
        <v>561</v>
      </c>
      <c r="L44" s="433"/>
      <c r="M44" s="433"/>
      <c r="N44" s="433"/>
      <c r="O44" s="433"/>
      <c r="P44" s="433"/>
      <c r="Q44" s="433"/>
      <c r="R44" s="433"/>
      <c r="S44" s="433"/>
      <c r="T44" s="433"/>
      <c r="U44" s="440" t="s">
        <v>482</v>
      </c>
      <c r="V44" s="440"/>
      <c r="W44" s="440"/>
      <c r="X44" s="440"/>
      <c r="Y44" s="440"/>
      <c r="Z44" s="440"/>
      <c r="AA44" s="440"/>
      <c r="AB44" s="472" t="s">
        <v>562</v>
      </c>
      <c r="AC44" s="440" t="s">
        <v>365</v>
      </c>
      <c r="AD44" s="580" t="s">
        <v>366</v>
      </c>
      <c r="AE44" s="580" t="s">
        <v>367</v>
      </c>
      <c r="AF44" s="580" t="s">
        <v>368</v>
      </c>
      <c r="AG44" s="440" t="s">
        <v>368</v>
      </c>
      <c r="AH44" s="440" t="s">
        <v>368</v>
      </c>
      <c r="AI44" s="440" t="s">
        <v>368</v>
      </c>
      <c r="AJ44" s="440" t="s">
        <v>563</v>
      </c>
      <c r="AK44" s="440" t="s">
        <v>368</v>
      </c>
      <c r="AL44" s="440" t="s">
        <v>368</v>
      </c>
      <c r="AM44" s="440" t="s">
        <v>368</v>
      </c>
      <c r="AN44" s="440" t="s">
        <v>368</v>
      </c>
      <c r="AO44" s="440" t="s">
        <v>368</v>
      </c>
      <c r="AP44" s="440"/>
      <c r="AQ44" s="369" t="s">
        <v>367</v>
      </c>
      <c r="AR44" s="440"/>
      <c r="AS44" s="440"/>
      <c r="AT44" s="440"/>
      <c r="AU44" s="440"/>
      <c r="AV44" s="440"/>
      <c r="AW44" s="440"/>
      <c r="AX44" s="440" t="s">
        <v>370</v>
      </c>
      <c r="AY44" s="440"/>
      <c r="AZ44" s="431" t="s">
        <v>368</v>
      </c>
      <c r="BA44" s="431" t="s">
        <v>368</v>
      </c>
    </row>
    <row r="45" spans="1:53" ht="14.4">
      <c r="A45" s="470" t="s">
        <v>564</v>
      </c>
      <c r="B45" s="471" t="s">
        <v>478</v>
      </c>
      <c r="C45" s="440" t="s">
        <v>479</v>
      </c>
      <c r="D45" s="440" t="s">
        <v>565</v>
      </c>
      <c r="E45" s="440"/>
      <c r="F45" s="440" t="s">
        <v>367</v>
      </c>
      <c r="G45" s="540" t="s">
        <v>359</v>
      </c>
      <c r="H45" s="471" t="s">
        <v>565</v>
      </c>
      <c r="I45" s="471"/>
      <c r="J45" s="536" t="s">
        <v>367</v>
      </c>
      <c r="K45" s="433" t="s">
        <v>566</v>
      </c>
      <c r="L45" s="433"/>
      <c r="M45" s="433"/>
      <c r="N45" s="433"/>
      <c r="O45" s="433"/>
      <c r="P45" s="433"/>
      <c r="Q45" s="433"/>
      <c r="R45" s="433"/>
      <c r="S45" s="433"/>
      <c r="T45" s="433"/>
      <c r="U45" s="440" t="s">
        <v>482</v>
      </c>
      <c r="V45" s="440"/>
      <c r="W45" s="440"/>
      <c r="X45" s="440"/>
      <c r="Y45" s="440"/>
      <c r="Z45" s="440"/>
      <c r="AA45" s="440"/>
      <c r="AB45" s="472" t="s">
        <v>567</v>
      </c>
      <c r="AC45" s="440" t="s">
        <v>365</v>
      </c>
      <c r="AD45" s="580" t="s">
        <v>366</v>
      </c>
      <c r="AE45" s="580" t="s">
        <v>367</v>
      </c>
      <c r="AF45" s="580" t="s">
        <v>368</v>
      </c>
      <c r="AG45" s="440" t="s">
        <v>368</v>
      </c>
      <c r="AH45" s="440" t="s">
        <v>368</v>
      </c>
      <c r="AI45" s="440" t="s">
        <v>368</v>
      </c>
      <c r="AJ45" s="440" t="s">
        <v>568</v>
      </c>
      <c r="AK45" s="440" t="s">
        <v>368</v>
      </c>
      <c r="AL45" s="440" t="s">
        <v>368</v>
      </c>
      <c r="AM45" s="440" t="s">
        <v>368</v>
      </c>
      <c r="AN45" s="440" t="s">
        <v>368</v>
      </c>
      <c r="AO45" s="440" t="s">
        <v>368</v>
      </c>
      <c r="AP45" s="440"/>
      <c r="AQ45" s="369" t="s">
        <v>367</v>
      </c>
      <c r="AR45" s="440"/>
      <c r="AS45" s="440"/>
      <c r="AT45" s="440"/>
      <c r="AU45" s="440"/>
      <c r="AV45" s="440"/>
      <c r="AW45" s="440"/>
      <c r="AX45" s="440" t="s">
        <v>370</v>
      </c>
      <c r="AY45" s="440"/>
      <c r="AZ45" s="431" t="s">
        <v>368</v>
      </c>
      <c r="BA45" s="431" t="s">
        <v>368</v>
      </c>
    </row>
    <row r="46" spans="1:53">
      <c r="A46" s="477" t="s">
        <v>569</v>
      </c>
      <c r="B46" s="471" t="s">
        <v>478</v>
      </c>
      <c r="C46" s="440" t="s">
        <v>479</v>
      </c>
      <c r="D46" s="440" t="s">
        <v>570</v>
      </c>
      <c r="E46" s="440"/>
      <c r="F46" s="440" t="s">
        <v>413</v>
      </c>
      <c r="G46" s="543" t="s">
        <v>571</v>
      </c>
      <c r="H46" s="476" t="s">
        <v>572</v>
      </c>
      <c r="I46" s="476" t="s">
        <v>510</v>
      </c>
      <c r="J46" s="587" t="s">
        <v>511</v>
      </c>
      <c r="K46" s="435" t="s">
        <v>573</v>
      </c>
      <c r="L46" s="435" t="s">
        <v>574</v>
      </c>
      <c r="M46" s="433" t="s">
        <v>575</v>
      </c>
      <c r="N46" s="433"/>
      <c r="O46" s="433"/>
      <c r="P46" s="433"/>
      <c r="Q46" s="433"/>
      <c r="R46" s="433"/>
      <c r="S46" s="433"/>
      <c r="T46" s="433"/>
      <c r="U46" s="440"/>
      <c r="V46" s="440"/>
      <c r="W46" s="440"/>
      <c r="X46" s="440"/>
      <c r="Y46" s="440"/>
      <c r="Z46" s="440"/>
      <c r="AA46" s="440"/>
      <c r="AB46" s="472" t="s">
        <v>576</v>
      </c>
      <c r="AC46" s="440" t="s">
        <v>365</v>
      </c>
      <c r="AD46" s="580" t="s">
        <v>366</v>
      </c>
      <c r="AE46" s="580" t="s">
        <v>462</v>
      </c>
      <c r="AF46" s="580" t="s">
        <v>368</v>
      </c>
      <c r="AG46" s="440" t="s">
        <v>368</v>
      </c>
      <c r="AH46" s="440" t="s">
        <v>368</v>
      </c>
      <c r="AI46" s="440" t="s">
        <v>368</v>
      </c>
      <c r="AJ46" s="440" t="s">
        <v>577</v>
      </c>
      <c r="AK46" s="440" t="s">
        <v>368</v>
      </c>
      <c r="AL46" s="440" t="s">
        <v>368</v>
      </c>
      <c r="AM46" s="440" t="s">
        <v>368</v>
      </c>
      <c r="AN46" s="440" t="s">
        <v>368</v>
      </c>
      <c r="AO46" s="440" t="s">
        <v>368</v>
      </c>
      <c r="AP46" s="440"/>
      <c r="AQ46" s="471" t="s">
        <v>511</v>
      </c>
      <c r="AR46" s="440"/>
      <c r="AS46" s="440"/>
      <c r="AT46" s="440"/>
      <c r="AU46" s="440"/>
      <c r="AV46" s="440"/>
      <c r="AW46" s="440"/>
      <c r="AX46" s="440" t="s">
        <v>370</v>
      </c>
      <c r="AY46" s="440"/>
      <c r="AZ46" s="431" t="s">
        <v>368</v>
      </c>
      <c r="BA46" s="431" t="s">
        <v>368</v>
      </c>
    </row>
    <row r="47" spans="1:53" ht="14.4">
      <c r="A47" s="477" t="s">
        <v>578</v>
      </c>
      <c r="B47" s="479" t="s">
        <v>478</v>
      </c>
      <c r="C47" s="537" t="s">
        <v>479</v>
      </c>
      <c r="D47" s="537" t="s">
        <v>579</v>
      </c>
      <c r="E47" s="537"/>
      <c r="F47" s="537" t="s">
        <v>413</v>
      </c>
      <c r="G47" s="537" t="s">
        <v>409</v>
      </c>
      <c r="H47" s="471"/>
      <c r="I47" s="471"/>
      <c r="J47" s="479" t="s">
        <v>410</v>
      </c>
      <c r="K47" s="433"/>
      <c r="L47" s="433"/>
      <c r="M47" s="433"/>
      <c r="N47" s="433"/>
      <c r="O47" s="433"/>
      <c r="P47" s="433"/>
      <c r="Q47" s="433"/>
      <c r="R47" s="433"/>
      <c r="S47" s="433"/>
      <c r="T47" s="433"/>
      <c r="U47" s="440"/>
      <c r="V47" s="440"/>
      <c r="W47" s="440"/>
      <c r="X47" s="440"/>
      <c r="Y47" s="440"/>
      <c r="Z47" s="440"/>
      <c r="AA47" s="440"/>
      <c r="AB47" s="472"/>
      <c r="AC47" s="440" t="s">
        <v>365</v>
      </c>
      <c r="AD47" s="580" t="s">
        <v>366</v>
      </c>
      <c r="AE47" s="580" t="s">
        <v>367</v>
      </c>
      <c r="AF47" s="580"/>
      <c r="AG47" s="440"/>
      <c r="AH47" s="440"/>
      <c r="AI47" s="440"/>
      <c r="AJ47" s="440" t="s">
        <v>580</v>
      </c>
      <c r="AK47" s="440"/>
      <c r="AL47" s="440"/>
      <c r="AM47" s="440"/>
      <c r="AN47" s="440" t="s">
        <v>422</v>
      </c>
      <c r="AO47" s="440"/>
      <c r="AP47" s="440"/>
      <c r="AQ47" s="369" t="s">
        <v>413</v>
      </c>
      <c r="AR47" s="440"/>
      <c r="AS47" s="440"/>
      <c r="AT47" s="440"/>
      <c r="AU47" s="440"/>
      <c r="AV47" s="440"/>
      <c r="AW47" s="440"/>
      <c r="AX47" s="440" t="s">
        <v>370</v>
      </c>
      <c r="AY47" s="440"/>
      <c r="AZ47" s="431" t="s">
        <v>368</v>
      </c>
      <c r="BA47" s="431" t="s">
        <v>368</v>
      </c>
    </row>
    <row r="48" spans="1:53">
      <c r="A48" s="470" t="s">
        <v>581</v>
      </c>
      <c r="B48" s="471" t="s">
        <v>478</v>
      </c>
      <c r="C48" s="440" t="s">
        <v>479</v>
      </c>
      <c r="D48" s="440" t="s">
        <v>582</v>
      </c>
      <c r="E48" s="440"/>
      <c r="F48" s="440" t="s">
        <v>413</v>
      </c>
      <c r="G48" s="540" t="s">
        <v>359</v>
      </c>
      <c r="H48" s="471" t="s">
        <v>582</v>
      </c>
      <c r="I48" s="471"/>
      <c r="J48" s="536" t="s">
        <v>413</v>
      </c>
      <c r="K48" s="435" t="s">
        <v>583</v>
      </c>
      <c r="L48" s="433"/>
      <c r="M48" s="433"/>
      <c r="N48" s="433"/>
      <c r="O48" s="433"/>
      <c r="P48" s="433"/>
      <c r="Q48" s="433"/>
      <c r="R48" s="433"/>
      <c r="S48" s="433"/>
      <c r="T48" s="433"/>
      <c r="U48" s="440" t="s">
        <v>482</v>
      </c>
      <c r="V48" s="440"/>
      <c r="W48" s="440"/>
      <c r="X48" s="440"/>
      <c r="Y48" s="440"/>
      <c r="Z48" s="440"/>
      <c r="AA48" s="440"/>
      <c r="AB48" s="472" t="s">
        <v>584</v>
      </c>
      <c r="AC48" s="440" t="s">
        <v>365</v>
      </c>
      <c r="AD48" s="580" t="s">
        <v>445</v>
      </c>
      <c r="AE48" s="580" t="s">
        <v>41</v>
      </c>
      <c r="AF48" s="580" t="s">
        <v>446</v>
      </c>
      <c r="AG48" s="440" t="s">
        <v>368</v>
      </c>
      <c r="AH48" s="440" t="s">
        <v>368</v>
      </c>
      <c r="AI48" s="440" t="s">
        <v>368</v>
      </c>
      <c r="AJ48" s="440" t="s">
        <v>585</v>
      </c>
      <c r="AK48" s="440" t="s">
        <v>368</v>
      </c>
      <c r="AL48" s="440" t="s">
        <v>368</v>
      </c>
      <c r="AM48" s="440" t="s">
        <v>368</v>
      </c>
      <c r="AN48" s="440" t="s">
        <v>368</v>
      </c>
      <c r="AO48" s="440" t="s">
        <v>368</v>
      </c>
      <c r="AP48" s="440"/>
      <c r="AQ48" s="471" t="s">
        <v>413</v>
      </c>
      <c r="AR48" s="440"/>
      <c r="AS48" s="440"/>
      <c r="AT48" s="440"/>
      <c r="AU48" s="440"/>
      <c r="AV48" s="440"/>
      <c r="AW48" s="440"/>
      <c r="AX48" s="440" t="s">
        <v>370</v>
      </c>
      <c r="AY48" s="440"/>
      <c r="AZ48" s="431" t="s">
        <v>368</v>
      </c>
      <c r="BA48" s="431" t="s">
        <v>368</v>
      </c>
    </row>
    <row r="49" spans="1:53">
      <c r="A49" s="470" t="s">
        <v>586</v>
      </c>
      <c r="B49" s="471" t="s">
        <v>478</v>
      </c>
      <c r="C49" s="440" t="s">
        <v>479</v>
      </c>
      <c r="D49" s="440" t="s">
        <v>587</v>
      </c>
      <c r="E49" s="440"/>
      <c r="F49" s="440" t="s">
        <v>413</v>
      </c>
      <c r="G49" s="540" t="s">
        <v>359</v>
      </c>
      <c r="H49" s="471" t="s">
        <v>588</v>
      </c>
      <c r="I49" s="471"/>
      <c r="J49" s="536" t="s">
        <v>413</v>
      </c>
      <c r="K49" s="435" t="s">
        <v>589</v>
      </c>
      <c r="L49" s="435" t="s">
        <v>590</v>
      </c>
      <c r="M49" s="435" t="s">
        <v>591</v>
      </c>
      <c r="N49" s="435" t="s">
        <v>592</v>
      </c>
      <c r="O49" s="433" t="s">
        <v>593</v>
      </c>
      <c r="P49" s="433"/>
      <c r="Q49" s="433"/>
      <c r="R49" s="433"/>
      <c r="S49" s="433"/>
      <c r="T49" s="433"/>
      <c r="U49" s="440"/>
      <c r="V49" s="440"/>
      <c r="W49" s="440"/>
      <c r="X49" s="440"/>
      <c r="Y49" s="440"/>
      <c r="Z49" s="440"/>
      <c r="AA49" s="440"/>
      <c r="AB49" s="472" t="s">
        <v>594</v>
      </c>
      <c r="AC49" s="440" t="s">
        <v>365</v>
      </c>
      <c r="AD49" s="645" t="s">
        <v>445</v>
      </c>
      <c r="AE49" s="580" t="s">
        <v>41</v>
      </c>
      <c r="AF49" s="580" t="s">
        <v>446</v>
      </c>
      <c r="AG49" s="440" t="s">
        <v>368</v>
      </c>
      <c r="AH49" s="620" t="s">
        <v>595</v>
      </c>
      <c r="AI49" s="440" t="s">
        <v>368</v>
      </c>
      <c r="AJ49" s="440" t="s">
        <v>596</v>
      </c>
      <c r="AK49" s="620" t="s">
        <v>597</v>
      </c>
      <c r="AL49" s="440" t="s">
        <v>450</v>
      </c>
      <c r="AM49" s="440" t="s">
        <v>368</v>
      </c>
      <c r="AN49" s="440" t="s">
        <v>422</v>
      </c>
      <c r="AO49" s="440" t="s">
        <v>598</v>
      </c>
      <c r="AP49" s="440"/>
      <c r="AQ49" s="471" t="s">
        <v>413</v>
      </c>
      <c r="AR49" s="440"/>
      <c r="AS49" s="440"/>
      <c r="AT49" s="440"/>
      <c r="AU49" s="440"/>
      <c r="AV49" s="440"/>
      <c r="AW49" s="440"/>
      <c r="AX49" s="440" t="s">
        <v>370</v>
      </c>
      <c r="AY49" s="440"/>
      <c r="AZ49" s="436" t="s">
        <v>423</v>
      </c>
      <c r="BA49" s="431" t="s">
        <v>368</v>
      </c>
    </row>
    <row r="50" spans="1:53">
      <c r="A50" s="470" t="s">
        <v>599</v>
      </c>
      <c r="B50" s="471" t="s">
        <v>478</v>
      </c>
      <c r="C50" s="440" t="s">
        <v>479</v>
      </c>
      <c r="D50" s="440" t="s">
        <v>600</v>
      </c>
      <c r="E50" s="440"/>
      <c r="F50" s="440" t="s">
        <v>413</v>
      </c>
      <c r="G50" s="540" t="s">
        <v>359</v>
      </c>
      <c r="H50" s="471" t="s">
        <v>600</v>
      </c>
      <c r="I50" s="471"/>
      <c r="J50" s="536" t="s">
        <v>413</v>
      </c>
      <c r="K50" s="433" t="s">
        <v>601</v>
      </c>
      <c r="L50" s="433" t="s">
        <v>602</v>
      </c>
      <c r="M50" s="433"/>
      <c r="N50" s="433"/>
      <c r="O50" s="433" t="s">
        <v>603</v>
      </c>
      <c r="P50" s="433"/>
      <c r="Q50" s="433"/>
      <c r="R50" s="433"/>
      <c r="S50" s="433"/>
      <c r="T50" s="433"/>
      <c r="U50" s="440"/>
      <c r="V50" s="440"/>
      <c r="W50" s="440"/>
      <c r="X50" s="440"/>
      <c r="Y50" s="440"/>
      <c r="Z50" s="440"/>
      <c r="AA50" s="440"/>
      <c r="AB50" s="472" t="s">
        <v>604</v>
      </c>
      <c r="AC50" s="440" t="s">
        <v>56</v>
      </c>
      <c r="AD50" s="580" t="s">
        <v>366</v>
      </c>
      <c r="AE50" s="580" t="s">
        <v>367</v>
      </c>
      <c r="AF50" s="580" t="s">
        <v>368</v>
      </c>
      <c r="AG50" s="440" t="s">
        <v>368</v>
      </c>
      <c r="AH50" s="440" t="s">
        <v>368</v>
      </c>
      <c r="AI50" s="440" t="s">
        <v>368</v>
      </c>
      <c r="AJ50" s="440" t="s">
        <v>605</v>
      </c>
      <c r="AK50" s="440" t="s">
        <v>368</v>
      </c>
      <c r="AL50" s="440" t="s">
        <v>368</v>
      </c>
      <c r="AM50" s="440" t="s">
        <v>368</v>
      </c>
      <c r="AN50" s="440" t="s">
        <v>368</v>
      </c>
      <c r="AO50" s="440" t="s">
        <v>368</v>
      </c>
      <c r="AP50" s="440"/>
      <c r="AQ50" s="471" t="s">
        <v>413</v>
      </c>
      <c r="AR50" s="440"/>
      <c r="AS50" s="440"/>
      <c r="AT50" s="440"/>
      <c r="AU50" s="440"/>
      <c r="AV50" s="440"/>
      <c r="AW50" s="440"/>
      <c r="AX50" s="440" t="s">
        <v>370</v>
      </c>
      <c r="AY50" s="440"/>
      <c r="AZ50" s="436" t="s">
        <v>423</v>
      </c>
      <c r="BA50" s="431" t="s">
        <v>368</v>
      </c>
    </row>
    <row r="51" spans="1:53">
      <c r="A51" s="470" t="s">
        <v>606</v>
      </c>
      <c r="B51" s="471" t="s">
        <v>478</v>
      </c>
      <c r="C51" s="440" t="s">
        <v>479</v>
      </c>
      <c r="D51" s="440" t="s">
        <v>607</v>
      </c>
      <c r="E51" s="440"/>
      <c r="F51" s="440" t="s">
        <v>413</v>
      </c>
      <c r="G51" s="540" t="s">
        <v>359</v>
      </c>
      <c r="H51" s="471" t="s">
        <v>607</v>
      </c>
      <c r="I51" s="471"/>
      <c r="J51" s="536" t="s">
        <v>413</v>
      </c>
      <c r="K51" s="433" t="s">
        <v>608</v>
      </c>
      <c r="L51" s="433" t="s">
        <v>609</v>
      </c>
      <c r="M51" s="433"/>
      <c r="N51" s="433"/>
      <c r="O51" s="433" t="s">
        <v>610</v>
      </c>
      <c r="P51" s="433"/>
      <c r="Q51" s="433"/>
      <c r="R51" s="433"/>
      <c r="S51" s="433"/>
      <c r="T51" s="433"/>
      <c r="U51" s="440"/>
      <c r="V51" s="440"/>
      <c r="W51" s="440"/>
      <c r="X51" s="440"/>
      <c r="Y51" s="440"/>
      <c r="Z51" s="440"/>
      <c r="AA51" s="440"/>
      <c r="AB51" s="472" t="s">
        <v>604</v>
      </c>
      <c r="AC51" s="440" t="s">
        <v>56</v>
      </c>
      <c r="AD51" s="580" t="s">
        <v>366</v>
      </c>
      <c r="AE51" s="580" t="s">
        <v>367</v>
      </c>
      <c r="AF51" s="580" t="s">
        <v>368</v>
      </c>
      <c r="AG51" s="440" t="s">
        <v>368</v>
      </c>
      <c r="AH51" s="440" t="s">
        <v>368</v>
      </c>
      <c r="AI51" s="440" t="s">
        <v>368</v>
      </c>
      <c r="AJ51" s="440" t="s">
        <v>611</v>
      </c>
      <c r="AK51" s="440" t="s">
        <v>368</v>
      </c>
      <c r="AL51" s="440" t="s">
        <v>368</v>
      </c>
      <c r="AM51" s="440" t="s">
        <v>368</v>
      </c>
      <c r="AN51" s="440" t="s">
        <v>368</v>
      </c>
      <c r="AO51" s="440" t="s">
        <v>368</v>
      </c>
      <c r="AP51" s="440"/>
      <c r="AQ51" s="471" t="s">
        <v>413</v>
      </c>
      <c r="AR51" s="440"/>
      <c r="AS51" s="440"/>
      <c r="AT51" s="440"/>
      <c r="AU51" s="440"/>
      <c r="AV51" s="440"/>
      <c r="AW51" s="440"/>
      <c r="AX51" s="440" t="s">
        <v>370</v>
      </c>
      <c r="AY51" s="440"/>
      <c r="AZ51" s="431" t="s">
        <v>368</v>
      </c>
      <c r="BA51" s="431" t="s">
        <v>368</v>
      </c>
    </row>
    <row r="52" spans="1:53">
      <c r="A52" s="470" t="s">
        <v>612</v>
      </c>
      <c r="B52" s="471" t="s">
        <v>478</v>
      </c>
      <c r="C52" s="440" t="s">
        <v>479</v>
      </c>
      <c r="D52" s="440" t="s">
        <v>613</v>
      </c>
      <c r="E52" s="440"/>
      <c r="F52" s="440" t="s">
        <v>413</v>
      </c>
      <c r="G52" s="540" t="s">
        <v>359</v>
      </c>
      <c r="H52" s="471" t="s">
        <v>613</v>
      </c>
      <c r="I52" s="471"/>
      <c r="J52" s="536" t="s">
        <v>413</v>
      </c>
      <c r="K52" s="433" t="s">
        <v>614</v>
      </c>
      <c r="L52" s="433" t="s">
        <v>615</v>
      </c>
      <c r="M52" s="448" t="s">
        <v>616</v>
      </c>
      <c r="N52" s="433"/>
      <c r="O52" s="433" t="s">
        <v>617</v>
      </c>
      <c r="P52" s="433"/>
      <c r="Q52" s="433"/>
      <c r="R52" s="433"/>
      <c r="S52" s="433"/>
      <c r="T52" s="433"/>
      <c r="U52" s="440"/>
      <c r="V52" s="440"/>
      <c r="W52" s="440"/>
      <c r="X52" s="440"/>
      <c r="Y52" s="440"/>
      <c r="Z52" s="440"/>
      <c r="AA52" s="440"/>
      <c r="AB52" s="472" t="s">
        <v>618</v>
      </c>
      <c r="AC52" s="440" t="s">
        <v>365</v>
      </c>
      <c r="AD52" s="580" t="s">
        <v>429</v>
      </c>
      <c r="AE52" s="440" t="s">
        <v>41</v>
      </c>
      <c r="AF52" s="585" t="s">
        <v>419</v>
      </c>
      <c r="AG52" s="440" t="s">
        <v>420</v>
      </c>
      <c r="AH52" s="440" t="s">
        <v>368</v>
      </c>
      <c r="AI52" s="440" t="s">
        <v>368</v>
      </c>
      <c r="AJ52" s="440" t="s">
        <v>619</v>
      </c>
      <c r="AK52" s="440" t="s">
        <v>368</v>
      </c>
      <c r="AL52" s="440" t="s">
        <v>368</v>
      </c>
      <c r="AM52" s="440" t="s">
        <v>368</v>
      </c>
      <c r="AN52" s="440" t="s">
        <v>422</v>
      </c>
      <c r="AO52" s="440" t="s">
        <v>368</v>
      </c>
      <c r="AP52" s="440"/>
      <c r="AQ52" s="471" t="s">
        <v>413</v>
      </c>
      <c r="AR52" s="440"/>
      <c r="AS52" s="440"/>
      <c r="AT52" s="440"/>
      <c r="AU52" s="440"/>
      <c r="AV52" s="440"/>
      <c r="AW52" s="440"/>
      <c r="AX52" s="440" t="s">
        <v>370</v>
      </c>
      <c r="AY52" s="440"/>
      <c r="AZ52" s="431" t="s">
        <v>368</v>
      </c>
      <c r="BA52" s="431" t="s">
        <v>368</v>
      </c>
    </row>
    <row r="53" spans="1:53">
      <c r="A53" s="470" t="s">
        <v>620</v>
      </c>
      <c r="B53" s="471" t="s">
        <v>478</v>
      </c>
      <c r="C53" s="440" t="s">
        <v>479</v>
      </c>
      <c r="D53" s="440" t="s">
        <v>621</v>
      </c>
      <c r="E53" s="440"/>
      <c r="F53" s="440" t="s">
        <v>413</v>
      </c>
      <c r="G53" s="540" t="s">
        <v>359</v>
      </c>
      <c r="H53" s="471" t="s">
        <v>621</v>
      </c>
      <c r="I53" s="471"/>
      <c r="J53" s="536" t="s">
        <v>413</v>
      </c>
      <c r="K53" s="433" t="s">
        <v>622</v>
      </c>
      <c r="L53" s="433" t="s">
        <v>623</v>
      </c>
      <c r="M53" s="433"/>
      <c r="N53" s="433"/>
      <c r="O53" s="433" t="s">
        <v>624</v>
      </c>
      <c r="P53" s="433"/>
      <c r="Q53" s="433"/>
      <c r="R53" s="433"/>
      <c r="S53" s="433"/>
      <c r="T53" s="433"/>
      <c r="U53" s="440"/>
      <c r="V53" s="440"/>
      <c r="W53" s="440"/>
      <c r="X53" s="440"/>
      <c r="Y53" s="440"/>
      <c r="Z53" s="440"/>
      <c r="AA53" s="440"/>
      <c r="AB53" s="472" t="s">
        <v>625</v>
      </c>
      <c r="AC53" s="440" t="s">
        <v>365</v>
      </c>
      <c r="AD53" s="580" t="s">
        <v>418</v>
      </c>
      <c r="AE53" s="440" t="s">
        <v>41</v>
      </c>
      <c r="AF53" s="585" t="s">
        <v>419</v>
      </c>
      <c r="AG53" s="440" t="s">
        <v>626</v>
      </c>
      <c r="AH53" s="440" t="s">
        <v>368</v>
      </c>
      <c r="AI53" s="440" t="s">
        <v>368</v>
      </c>
      <c r="AJ53" s="440" t="s">
        <v>627</v>
      </c>
      <c r="AK53" s="440" t="s">
        <v>368</v>
      </c>
      <c r="AL53" s="440" t="s">
        <v>368</v>
      </c>
      <c r="AM53" s="440" t="s">
        <v>368</v>
      </c>
      <c r="AN53" s="440" t="s">
        <v>422</v>
      </c>
      <c r="AO53" s="440" t="s">
        <v>368</v>
      </c>
      <c r="AP53" s="440"/>
      <c r="AQ53" s="471" t="s">
        <v>413</v>
      </c>
      <c r="AR53" s="440"/>
      <c r="AS53" s="440"/>
      <c r="AT53" s="440"/>
      <c r="AU53" s="440"/>
      <c r="AV53" s="440"/>
      <c r="AW53" s="440"/>
      <c r="AX53" s="440" t="s">
        <v>370</v>
      </c>
      <c r="AY53" s="440"/>
      <c r="AZ53" s="431" t="s">
        <v>368</v>
      </c>
      <c r="BA53" s="431" t="s">
        <v>368</v>
      </c>
    </row>
    <row r="54" spans="1:53">
      <c r="A54" s="470" t="s">
        <v>628</v>
      </c>
      <c r="B54" s="471" t="s">
        <v>478</v>
      </c>
      <c r="C54" s="440" t="s">
        <v>479</v>
      </c>
      <c r="D54" s="440" t="s">
        <v>629</v>
      </c>
      <c r="E54" s="440"/>
      <c r="F54" s="440" t="s">
        <v>511</v>
      </c>
      <c r="G54" s="540" t="s">
        <v>359</v>
      </c>
      <c r="H54" s="471" t="s">
        <v>629</v>
      </c>
      <c r="I54" s="471"/>
      <c r="J54" s="536" t="s">
        <v>511</v>
      </c>
      <c r="K54" s="433" t="s">
        <v>630</v>
      </c>
      <c r="L54" s="433" t="s">
        <v>631</v>
      </c>
      <c r="M54" s="433" t="s">
        <v>632</v>
      </c>
      <c r="N54" s="433"/>
      <c r="O54" s="433"/>
      <c r="P54" s="433"/>
      <c r="Q54" s="433"/>
      <c r="R54" s="433"/>
      <c r="S54" s="433"/>
      <c r="T54" s="433"/>
      <c r="U54" s="440" t="s">
        <v>482</v>
      </c>
      <c r="V54" s="440"/>
      <c r="W54" s="440"/>
      <c r="X54" s="440"/>
      <c r="Y54" s="440"/>
      <c r="Z54" s="440"/>
      <c r="AA54" s="440"/>
      <c r="AB54" s="472" t="s">
        <v>633</v>
      </c>
      <c r="AC54" s="440" t="s">
        <v>56</v>
      </c>
      <c r="AD54" s="580" t="s">
        <v>366</v>
      </c>
      <c r="AE54" s="440" t="s">
        <v>516</v>
      </c>
      <c r="AF54" s="585" t="s">
        <v>368</v>
      </c>
      <c r="AG54" s="440" t="s">
        <v>368</v>
      </c>
      <c r="AH54" s="440" t="s">
        <v>368</v>
      </c>
      <c r="AI54" s="440" t="s">
        <v>368</v>
      </c>
      <c r="AJ54" s="440" t="s">
        <v>634</v>
      </c>
      <c r="AK54" s="440" t="s">
        <v>368</v>
      </c>
      <c r="AL54" s="440" t="s">
        <v>368</v>
      </c>
      <c r="AM54" s="440" t="s">
        <v>368</v>
      </c>
      <c r="AN54" s="440" t="s">
        <v>368</v>
      </c>
      <c r="AO54" s="440" t="s">
        <v>368</v>
      </c>
      <c r="AP54" s="440"/>
      <c r="AQ54" s="471" t="s">
        <v>511</v>
      </c>
      <c r="AR54" s="440"/>
      <c r="AS54" s="440"/>
      <c r="AT54" s="440"/>
      <c r="AU54" s="440"/>
      <c r="AV54" s="440"/>
      <c r="AW54" s="440"/>
      <c r="AX54" s="440" t="s">
        <v>370</v>
      </c>
      <c r="AY54" s="440"/>
      <c r="AZ54" s="431" t="s">
        <v>368</v>
      </c>
      <c r="BA54" s="431" t="s">
        <v>368</v>
      </c>
    </row>
    <row r="55" spans="1:53">
      <c r="A55" s="470" t="s">
        <v>635</v>
      </c>
      <c r="B55" s="471" t="s">
        <v>478</v>
      </c>
      <c r="C55" s="440" t="s">
        <v>479</v>
      </c>
      <c r="D55" s="469" t="s">
        <v>636</v>
      </c>
      <c r="E55" s="476" t="s">
        <v>510</v>
      </c>
      <c r="F55" s="440" t="s">
        <v>511</v>
      </c>
      <c r="G55" s="540" t="s">
        <v>359</v>
      </c>
      <c r="H55" s="476" t="s">
        <v>636</v>
      </c>
      <c r="I55" s="476" t="s">
        <v>510</v>
      </c>
      <c r="J55" s="536" t="s">
        <v>511</v>
      </c>
      <c r="K55" s="433" t="s">
        <v>637</v>
      </c>
      <c r="L55" s="433" t="s">
        <v>638</v>
      </c>
      <c r="M55" s="433" t="s">
        <v>639</v>
      </c>
      <c r="N55" s="433" t="s">
        <v>640</v>
      </c>
      <c r="O55" s="433" t="s">
        <v>641</v>
      </c>
      <c r="P55" s="433"/>
      <c r="Q55" s="433"/>
      <c r="R55" s="433"/>
      <c r="S55" s="433"/>
      <c r="T55" s="433"/>
      <c r="U55" s="440" t="s">
        <v>482</v>
      </c>
      <c r="V55" s="440"/>
      <c r="W55" s="440"/>
      <c r="X55" s="440"/>
      <c r="Y55" s="440"/>
      <c r="Z55" s="440"/>
      <c r="AA55" s="440"/>
      <c r="AB55" s="472" t="s">
        <v>642</v>
      </c>
      <c r="AC55" s="440" t="s">
        <v>56</v>
      </c>
      <c r="AD55" s="580" t="s">
        <v>366</v>
      </c>
      <c r="AE55" s="440" t="s">
        <v>516</v>
      </c>
      <c r="AF55" s="585" t="s">
        <v>368</v>
      </c>
      <c r="AG55" s="440" t="s">
        <v>368</v>
      </c>
      <c r="AH55" s="440" t="s">
        <v>368</v>
      </c>
      <c r="AI55" s="440" t="s">
        <v>368</v>
      </c>
      <c r="AJ55" s="440" t="s">
        <v>643</v>
      </c>
      <c r="AK55" s="440" t="s">
        <v>368</v>
      </c>
      <c r="AL55" s="440" t="s">
        <v>368</v>
      </c>
      <c r="AM55" s="440" t="s">
        <v>368</v>
      </c>
      <c r="AN55" s="440" t="s">
        <v>368</v>
      </c>
      <c r="AO55" s="440" t="s">
        <v>368</v>
      </c>
      <c r="AP55" s="440"/>
      <c r="AQ55" s="471" t="s">
        <v>511</v>
      </c>
      <c r="AR55" s="440"/>
      <c r="AS55" s="440"/>
      <c r="AT55" s="440"/>
      <c r="AU55" s="440"/>
      <c r="AV55" s="440"/>
      <c r="AW55" s="440"/>
      <c r="AX55" s="440" t="s">
        <v>370</v>
      </c>
      <c r="AY55" s="440"/>
      <c r="AZ55" s="431" t="s">
        <v>368</v>
      </c>
      <c r="BA55" s="431" t="s">
        <v>368</v>
      </c>
    </row>
    <row r="56" spans="1:53">
      <c r="A56" s="470" t="s">
        <v>644</v>
      </c>
      <c r="B56" s="471" t="s">
        <v>478</v>
      </c>
      <c r="C56" s="440" t="s">
        <v>479</v>
      </c>
      <c r="D56" s="440" t="s">
        <v>645</v>
      </c>
      <c r="E56" s="440"/>
      <c r="F56" s="440" t="s">
        <v>358</v>
      </c>
      <c r="G56" s="540" t="s">
        <v>359</v>
      </c>
      <c r="H56" s="471" t="s">
        <v>645</v>
      </c>
      <c r="I56" s="471"/>
      <c r="J56" s="433" t="s">
        <v>358</v>
      </c>
      <c r="K56" s="433" t="s">
        <v>646</v>
      </c>
      <c r="L56" s="433" t="s">
        <v>647</v>
      </c>
      <c r="M56" s="433" t="s">
        <v>648</v>
      </c>
      <c r="N56" s="433"/>
      <c r="O56" s="433"/>
      <c r="P56" s="433"/>
      <c r="Q56" s="433"/>
      <c r="R56" s="433"/>
      <c r="S56" s="433"/>
      <c r="T56" s="433"/>
      <c r="U56" s="440"/>
      <c r="V56" s="440"/>
      <c r="W56" s="440"/>
      <c r="X56" s="440"/>
      <c r="Y56" s="440"/>
      <c r="Z56" s="440"/>
      <c r="AA56" s="440"/>
      <c r="AB56" s="472" t="s">
        <v>364</v>
      </c>
      <c r="AC56" s="440" t="s">
        <v>365</v>
      </c>
      <c r="AD56" s="580" t="s">
        <v>366</v>
      </c>
      <c r="AE56" s="440" t="s">
        <v>367</v>
      </c>
      <c r="AF56" s="585" t="s">
        <v>368</v>
      </c>
      <c r="AG56" s="440" t="s">
        <v>368</v>
      </c>
      <c r="AH56" s="440" t="s">
        <v>368</v>
      </c>
      <c r="AI56" s="440" t="s">
        <v>368</v>
      </c>
      <c r="AJ56" s="440" t="s">
        <v>649</v>
      </c>
      <c r="AK56" s="440" t="s">
        <v>368</v>
      </c>
      <c r="AL56" s="440" t="s">
        <v>368</v>
      </c>
      <c r="AM56" s="440" t="s">
        <v>368</v>
      </c>
      <c r="AN56" s="440" t="s">
        <v>368</v>
      </c>
      <c r="AO56" s="440" t="s">
        <v>368</v>
      </c>
      <c r="AP56" s="440"/>
      <c r="AQ56" s="471" t="e">
        <v>#REF!</v>
      </c>
      <c r="AR56" s="440"/>
      <c r="AS56" s="440"/>
      <c r="AT56" s="440"/>
      <c r="AU56" s="440"/>
      <c r="AV56" s="440"/>
      <c r="AW56" s="440"/>
      <c r="AX56" s="440" t="s">
        <v>370</v>
      </c>
      <c r="AY56" s="440"/>
      <c r="AZ56" s="431" t="s">
        <v>368</v>
      </c>
      <c r="BA56" s="431" t="s">
        <v>368</v>
      </c>
    </row>
    <row r="57" spans="1:53" s="557" customFormat="1" ht="14.4" thickBot="1">
      <c r="A57" s="478" t="s">
        <v>650</v>
      </c>
      <c r="B57" s="474" t="s">
        <v>478</v>
      </c>
      <c r="C57" s="450" t="s">
        <v>479</v>
      </c>
      <c r="D57" s="450" t="s">
        <v>651</v>
      </c>
      <c r="E57" s="450"/>
      <c r="F57" s="450" t="s">
        <v>358</v>
      </c>
      <c r="G57" s="542" t="s">
        <v>359</v>
      </c>
      <c r="H57" s="474" t="s">
        <v>651</v>
      </c>
      <c r="I57" s="474"/>
      <c r="J57" s="438" t="s">
        <v>358</v>
      </c>
      <c r="K57" s="438"/>
      <c r="L57" s="438" t="s">
        <v>652</v>
      </c>
      <c r="M57" s="438" t="s">
        <v>653</v>
      </c>
      <c r="N57" s="438"/>
      <c r="O57" s="438"/>
      <c r="P57" s="438"/>
      <c r="Q57" s="438"/>
      <c r="R57" s="438"/>
      <c r="S57" s="438"/>
      <c r="T57" s="438"/>
      <c r="U57" s="450"/>
      <c r="V57" s="450"/>
      <c r="W57" s="450"/>
      <c r="X57" s="450"/>
      <c r="Y57" s="450"/>
      <c r="Z57" s="450"/>
      <c r="AA57" s="450"/>
      <c r="AB57" s="489" t="s">
        <v>654</v>
      </c>
      <c r="AC57" s="450" t="s">
        <v>365</v>
      </c>
      <c r="AD57" s="580" t="s">
        <v>366</v>
      </c>
      <c r="AE57" s="440" t="s">
        <v>367</v>
      </c>
      <c r="AF57" s="586" t="s">
        <v>368</v>
      </c>
      <c r="AG57" s="440" t="s">
        <v>368</v>
      </c>
      <c r="AH57" s="450" t="s">
        <v>447</v>
      </c>
      <c r="AI57" s="450" t="s">
        <v>368</v>
      </c>
      <c r="AJ57" s="450" t="s">
        <v>655</v>
      </c>
      <c r="AK57" s="450" t="s">
        <v>449</v>
      </c>
      <c r="AL57" s="450" t="s">
        <v>450</v>
      </c>
      <c r="AM57" s="450" t="s">
        <v>368</v>
      </c>
      <c r="AN57" s="450" t="s">
        <v>422</v>
      </c>
      <c r="AO57" s="450" t="s">
        <v>451</v>
      </c>
      <c r="AP57" s="450"/>
      <c r="AQ57" s="474" t="e">
        <v>#REF!</v>
      </c>
      <c r="AR57" s="450"/>
      <c r="AS57" s="450"/>
      <c r="AT57" s="450"/>
      <c r="AU57" s="450"/>
      <c r="AV57" s="450"/>
      <c r="AW57" s="450"/>
      <c r="AX57" s="450" t="s">
        <v>370</v>
      </c>
      <c r="AY57" s="450"/>
      <c r="AZ57" s="492" t="s">
        <v>423</v>
      </c>
      <c r="BA57" s="559" t="s">
        <v>656</v>
      </c>
    </row>
    <row r="58" spans="1:53" s="555" customFormat="1" ht="14.4">
      <c r="A58" s="480" t="s">
        <v>657</v>
      </c>
      <c r="B58" s="475" t="s">
        <v>658</v>
      </c>
      <c r="C58" s="449" t="s">
        <v>659</v>
      </c>
      <c r="D58" s="449" t="s">
        <v>660</v>
      </c>
      <c r="E58" s="449"/>
      <c r="F58" s="449" t="s">
        <v>367</v>
      </c>
      <c r="G58" s="541" t="s">
        <v>359</v>
      </c>
      <c r="H58" s="475" t="s">
        <v>660</v>
      </c>
      <c r="I58" s="475"/>
      <c r="J58" s="554" t="s">
        <v>367</v>
      </c>
      <c r="K58" s="432" t="s">
        <v>661</v>
      </c>
      <c r="L58" s="432" t="s">
        <v>662</v>
      </c>
      <c r="M58" s="432" t="s">
        <v>663</v>
      </c>
      <c r="N58" s="432"/>
      <c r="O58" s="432"/>
      <c r="P58" s="432"/>
      <c r="Q58" s="432"/>
      <c r="R58" s="432"/>
      <c r="S58" s="432"/>
      <c r="T58" s="432"/>
      <c r="U58" s="449"/>
      <c r="V58" s="449"/>
      <c r="W58" s="449"/>
      <c r="X58" s="449"/>
      <c r="Y58" s="449"/>
      <c r="Z58" s="449"/>
      <c r="AA58" s="449"/>
      <c r="AB58" s="486" t="s">
        <v>664</v>
      </c>
      <c r="AC58" s="449" t="s">
        <v>365</v>
      </c>
      <c r="AD58" s="609" t="s">
        <v>366</v>
      </c>
      <c r="AE58" s="440" t="s">
        <v>367</v>
      </c>
      <c r="AF58" s="611" t="s">
        <v>368</v>
      </c>
      <c r="AG58" s="449" t="s">
        <v>368</v>
      </c>
      <c r="AH58" s="449" t="s">
        <v>368</v>
      </c>
      <c r="AI58" s="449" t="s">
        <v>368</v>
      </c>
      <c r="AJ58" s="449" t="s">
        <v>665</v>
      </c>
      <c r="AK58" s="449" t="s">
        <v>368</v>
      </c>
      <c r="AL58" s="449" t="s">
        <v>368</v>
      </c>
      <c r="AM58" s="449" t="s">
        <v>368</v>
      </c>
      <c r="AN58" s="449" t="s">
        <v>368</v>
      </c>
      <c r="AO58" s="449" t="s">
        <v>368</v>
      </c>
      <c r="AP58" s="449"/>
      <c r="AQ58" s="553" t="s">
        <v>367</v>
      </c>
      <c r="AR58" s="449"/>
      <c r="AS58" s="449"/>
      <c r="AT58" s="449"/>
      <c r="AU58" s="449"/>
      <c r="AV58" s="449"/>
      <c r="AW58" s="449"/>
      <c r="AX58" s="449" t="s">
        <v>370</v>
      </c>
      <c r="AY58" s="449"/>
      <c r="AZ58" s="487" t="s">
        <v>368</v>
      </c>
      <c r="BA58" s="487" t="s">
        <v>368</v>
      </c>
    </row>
    <row r="59" spans="1:53" ht="14.4">
      <c r="A59" s="470" t="s">
        <v>666</v>
      </c>
      <c r="B59" s="471" t="s">
        <v>658</v>
      </c>
      <c r="C59" s="440" t="s">
        <v>659</v>
      </c>
      <c r="D59" s="440" t="s">
        <v>667</v>
      </c>
      <c r="E59" s="440"/>
      <c r="F59" s="440" t="s">
        <v>367</v>
      </c>
      <c r="G59" s="540" t="s">
        <v>359</v>
      </c>
      <c r="H59" s="471" t="s">
        <v>667</v>
      </c>
      <c r="I59" s="471"/>
      <c r="J59" s="536" t="s">
        <v>367</v>
      </c>
      <c r="K59" s="433" t="s">
        <v>668</v>
      </c>
      <c r="L59" s="433" t="s">
        <v>669</v>
      </c>
      <c r="M59" s="433" t="s">
        <v>670</v>
      </c>
      <c r="N59" s="433"/>
      <c r="O59" s="433"/>
      <c r="P59" s="433"/>
      <c r="Q59" s="433"/>
      <c r="R59" s="433"/>
      <c r="S59" s="433"/>
      <c r="T59" s="433"/>
      <c r="U59" s="440"/>
      <c r="V59" s="440"/>
      <c r="W59" s="440"/>
      <c r="X59" s="440"/>
      <c r="Y59" s="440"/>
      <c r="Z59" s="440"/>
      <c r="AA59" s="440"/>
      <c r="AB59" s="472" t="s">
        <v>664</v>
      </c>
      <c r="AC59" s="440" t="s">
        <v>365</v>
      </c>
      <c r="AD59" s="580" t="s">
        <v>366</v>
      </c>
      <c r="AE59" s="440" t="s">
        <v>367</v>
      </c>
      <c r="AF59" s="585" t="s">
        <v>368</v>
      </c>
      <c r="AG59" s="440" t="s">
        <v>368</v>
      </c>
      <c r="AH59" s="440" t="s">
        <v>368</v>
      </c>
      <c r="AI59" s="440" t="s">
        <v>368</v>
      </c>
      <c r="AJ59" s="440" t="s">
        <v>671</v>
      </c>
      <c r="AK59" s="440" t="s">
        <v>368</v>
      </c>
      <c r="AL59" s="440" t="s">
        <v>368</v>
      </c>
      <c r="AM59" s="440" t="s">
        <v>368</v>
      </c>
      <c r="AN59" s="440" t="s">
        <v>368</v>
      </c>
      <c r="AO59" s="440" t="s">
        <v>368</v>
      </c>
      <c r="AP59" s="440"/>
      <c r="AQ59" s="369" t="s">
        <v>367</v>
      </c>
      <c r="AR59" s="440"/>
      <c r="AS59" s="440"/>
      <c r="AT59" s="440"/>
      <c r="AU59" s="440"/>
      <c r="AV59" s="440"/>
      <c r="AW59" s="440"/>
      <c r="AX59" s="440" t="s">
        <v>370</v>
      </c>
      <c r="AY59" s="440"/>
      <c r="AZ59" s="431" t="s">
        <v>368</v>
      </c>
      <c r="BA59" s="431" t="s">
        <v>368</v>
      </c>
    </row>
    <row r="60" spans="1:53">
      <c r="A60" s="470" t="s">
        <v>672</v>
      </c>
      <c r="B60" s="471" t="s">
        <v>658</v>
      </c>
      <c r="C60" s="440" t="s">
        <v>659</v>
      </c>
      <c r="D60" s="469" t="s">
        <v>673</v>
      </c>
      <c r="E60" s="476" t="s">
        <v>510</v>
      </c>
      <c r="F60" s="440" t="s">
        <v>674</v>
      </c>
      <c r="G60" s="540" t="s">
        <v>359</v>
      </c>
      <c r="H60" s="476" t="s">
        <v>673</v>
      </c>
      <c r="I60" s="476" t="s">
        <v>510</v>
      </c>
      <c r="J60" s="536" t="s">
        <v>674</v>
      </c>
      <c r="K60" s="433" t="s">
        <v>675</v>
      </c>
      <c r="L60" s="433"/>
      <c r="M60" s="433"/>
      <c r="N60" s="433"/>
      <c r="O60" s="433"/>
      <c r="P60" s="433"/>
      <c r="Q60" s="433"/>
      <c r="R60" s="433"/>
      <c r="S60" s="433"/>
      <c r="T60" s="433"/>
      <c r="U60" s="440" t="s">
        <v>676</v>
      </c>
      <c r="V60" s="440"/>
      <c r="W60" s="440"/>
      <c r="X60" s="440"/>
      <c r="Y60" s="440"/>
      <c r="Z60" s="440"/>
      <c r="AA60" s="440"/>
      <c r="AB60" s="472" t="s">
        <v>440</v>
      </c>
      <c r="AC60" s="440" t="s">
        <v>365</v>
      </c>
      <c r="AD60" s="580" t="s">
        <v>366</v>
      </c>
      <c r="AE60" s="580" t="s">
        <v>677</v>
      </c>
      <c r="AF60" s="580" t="s">
        <v>368</v>
      </c>
      <c r="AG60" s="440" t="s">
        <v>368</v>
      </c>
      <c r="AH60" s="440" t="s">
        <v>368</v>
      </c>
      <c r="AI60" s="440" t="s">
        <v>368</v>
      </c>
      <c r="AJ60" s="440" t="s">
        <v>678</v>
      </c>
      <c r="AK60" s="440" t="s">
        <v>368</v>
      </c>
      <c r="AL60" s="440" t="s">
        <v>368</v>
      </c>
      <c r="AM60" s="440" t="s">
        <v>368</v>
      </c>
      <c r="AN60" s="440" t="s">
        <v>368</v>
      </c>
      <c r="AO60" s="440" t="s">
        <v>368</v>
      </c>
      <c r="AP60" s="440"/>
      <c r="AQ60" s="471" t="s">
        <v>674</v>
      </c>
      <c r="AR60" s="440"/>
      <c r="AS60" s="440"/>
      <c r="AT60" s="440"/>
      <c r="AU60" s="440"/>
      <c r="AV60" s="440"/>
      <c r="AW60" s="440"/>
      <c r="AX60" s="440" t="s">
        <v>370</v>
      </c>
      <c r="AY60" s="440"/>
      <c r="AZ60" s="431" t="s">
        <v>368</v>
      </c>
      <c r="BA60" s="431" t="s">
        <v>368</v>
      </c>
    </row>
    <row r="61" spans="1:53" ht="14.4">
      <c r="A61" s="470" t="s">
        <v>679</v>
      </c>
      <c r="B61" s="471" t="s">
        <v>658</v>
      </c>
      <c r="C61" s="440" t="s">
        <v>659</v>
      </c>
      <c r="D61" s="440" t="s">
        <v>680</v>
      </c>
      <c r="E61" s="440"/>
      <c r="F61" s="440" t="s">
        <v>367</v>
      </c>
      <c r="G61" s="540" t="s">
        <v>359</v>
      </c>
      <c r="H61" s="471" t="s">
        <v>680</v>
      </c>
      <c r="I61" s="471"/>
      <c r="J61" s="536" t="s">
        <v>367</v>
      </c>
      <c r="K61" s="433" t="s">
        <v>681</v>
      </c>
      <c r="L61" s="433"/>
      <c r="M61" s="433"/>
      <c r="N61" s="433"/>
      <c r="O61" s="433"/>
      <c r="P61" s="433"/>
      <c r="Q61" s="433"/>
      <c r="R61" s="433"/>
      <c r="S61" s="433"/>
      <c r="T61" s="433"/>
      <c r="U61" s="440" t="s">
        <v>676</v>
      </c>
      <c r="V61" s="440"/>
      <c r="W61" s="440"/>
      <c r="X61" s="440"/>
      <c r="Y61" s="440"/>
      <c r="Z61" s="440"/>
      <c r="AA61" s="440"/>
      <c r="AB61" s="472" t="s">
        <v>483</v>
      </c>
      <c r="AC61" s="440" t="s">
        <v>365</v>
      </c>
      <c r="AD61" s="580" t="s">
        <v>366</v>
      </c>
      <c r="AE61" s="580" t="s">
        <v>367</v>
      </c>
      <c r="AF61" s="580" t="s">
        <v>368</v>
      </c>
      <c r="AG61" s="440" t="s">
        <v>368</v>
      </c>
      <c r="AH61" s="440" t="s">
        <v>368</v>
      </c>
      <c r="AI61" s="440" t="s">
        <v>368</v>
      </c>
      <c r="AJ61" s="440" t="s">
        <v>682</v>
      </c>
      <c r="AK61" s="440" t="s">
        <v>368</v>
      </c>
      <c r="AL61" s="440" t="s">
        <v>368</v>
      </c>
      <c r="AM61" s="440" t="s">
        <v>368</v>
      </c>
      <c r="AN61" s="440" t="s">
        <v>368</v>
      </c>
      <c r="AO61" s="440" t="s">
        <v>368</v>
      </c>
      <c r="AP61" s="440"/>
      <c r="AQ61" s="369" t="s">
        <v>367</v>
      </c>
      <c r="AR61" s="440"/>
      <c r="AS61" s="440"/>
      <c r="AT61" s="440"/>
      <c r="AU61" s="440"/>
      <c r="AV61" s="440"/>
      <c r="AW61" s="440"/>
      <c r="AX61" s="440" t="s">
        <v>370</v>
      </c>
      <c r="AY61" s="440"/>
      <c r="AZ61" s="431" t="s">
        <v>368</v>
      </c>
      <c r="BA61" s="431" t="s">
        <v>368</v>
      </c>
    </row>
    <row r="62" spans="1:53" ht="14.4">
      <c r="A62" s="470" t="s">
        <v>683</v>
      </c>
      <c r="B62" s="471" t="s">
        <v>658</v>
      </c>
      <c r="C62" s="440" t="s">
        <v>659</v>
      </c>
      <c r="D62" s="440" t="s">
        <v>684</v>
      </c>
      <c r="E62" s="440"/>
      <c r="F62" s="440" t="s">
        <v>367</v>
      </c>
      <c r="G62" s="540" t="s">
        <v>359</v>
      </c>
      <c r="H62" s="471" t="s">
        <v>684</v>
      </c>
      <c r="I62" s="471"/>
      <c r="J62" s="536" t="s">
        <v>367</v>
      </c>
      <c r="K62" s="433" t="s">
        <v>685</v>
      </c>
      <c r="L62" s="433"/>
      <c r="M62" s="433"/>
      <c r="N62" s="433"/>
      <c r="O62" s="433"/>
      <c r="P62" s="433"/>
      <c r="Q62" s="433"/>
      <c r="R62" s="433"/>
      <c r="S62" s="433"/>
      <c r="T62" s="433"/>
      <c r="U62" s="440" t="s">
        <v>676</v>
      </c>
      <c r="V62" s="440"/>
      <c r="W62" s="440"/>
      <c r="X62" s="440"/>
      <c r="Y62" s="440"/>
      <c r="Z62" s="440"/>
      <c r="AA62" s="440"/>
      <c r="AB62" s="472" t="s">
        <v>483</v>
      </c>
      <c r="AC62" s="440" t="s">
        <v>365</v>
      </c>
      <c r="AD62" s="580" t="s">
        <v>366</v>
      </c>
      <c r="AE62" s="580" t="s">
        <v>367</v>
      </c>
      <c r="AF62" s="580" t="s">
        <v>368</v>
      </c>
      <c r="AG62" s="440" t="s">
        <v>368</v>
      </c>
      <c r="AH62" s="440" t="s">
        <v>368</v>
      </c>
      <c r="AI62" s="440" t="s">
        <v>368</v>
      </c>
      <c r="AJ62" s="440" t="s">
        <v>686</v>
      </c>
      <c r="AK62" s="440" t="s">
        <v>368</v>
      </c>
      <c r="AL62" s="440" t="s">
        <v>368</v>
      </c>
      <c r="AM62" s="440" t="s">
        <v>368</v>
      </c>
      <c r="AN62" s="440" t="s">
        <v>368</v>
      </c>
      <c r="AO62" s="440" t="s">
        <v>368</v>
      </c>
      <c r="AP62" s="440"/>
      <c r="AQ62" s="369" t="s">
        <v>367</v>
      </c>
      <c r="AR62" s="440"/>
      <c r="AS62" s="440"/>
      <c r="AT62" s="440"/>
      <c r="AU62" s="440"/>
      <c r="AV62" s="440"/>
      <c r="AW62" s="440"/>
      <c r="AX62" s="440" t="s">
        <v>370</v>
      </c>
      <c r="AY62" s="440"/>
      <c r="AZ62" s="431" t="s">
        <v>368</v>
      </c>
      <c r="BA62" s="431" t="s">
        <v>368</v>
      </c>
    </row>
    <row r="63" spans="1:53">
      <c r="A63" s="470" t="s">
        <v>687</v>
      </c>
      <c r="B63" s="471" t="s">
        <v>658</v>
      </c>
      <c r="C63" s="440" t="s">
        <v>659</v>
      </c>
      <c r="D63" s="469" t="s">
        <v>688</v>
      </c>
      <c r="E63" s="476" t="s">
        <v>510</v>
      </c>
      <c r="F63" s="440" t="s">
        <v>511</v>
      </c>
      <c r="G63" s="540" t="s">
        <v>359</v>
      </c>
      <c r="H63" s="476" t="s">
        <v>688</v>
      </c>
      <c r="I63" s="476" t="s">
        <v>510</v>
      </c>
      <c r="J63" s="536" t="s">
        <v>511</v>
      </c>
      <c r="K63" s="433"/>
      <c r="L63" s="437" t="s">
        <v>689</v>
      </c>
      <c r="M63" s="433"/>
      <c r="N63" s="433"/>
      <c r="O63" s="433"/>
      <c r="P63" s="433"/>
      <c r="Q63" s="433"/>
      <c r="R63" s="433"/>
      <c r="S63" s="433"/>
      <c r="T63" s="433"/>
      <c r="U63" s="440" t="s">
        <v>676</v>
      </c>
      <c r="V63" s="440"/>
      <c r="W63" s="440"/>
      <c r="X63" s="440"/>
      <c r="Y63" s="440"/>
      <c r="Z63" s="440"/>
      <c r="AA63" s="440"/>
      <c r="AB63" s="472" t="s">
        <v>54</v>
      </c>
      <c r="AC63" s="440" t="s">
        <v>365</v>
      </c>
      <c r="AD63" s="580" t="s">
        <v>690</v>
      </c>
      <c r="AE63" s="580" t="s">
        <v>41</v>
      </c>
      <c r="AF63" s="580" t="s">
        <v>419</v>
      </c>
      <c r="AG63" s="440" t="s">
        <v>420</v>
      </c>
      <c r="AH63" s="440" t="s">
        <v>368</v>
      </c>
      <c r="AI63" s="440" t="s">
        <v>368</v>
      </c>
      <c r="AJ63" s="440" t="s">
        <v>691</v>
      </c>
      <c r="AK63" s="440" t="s">
        <v>368</v>
      </c>
      <c r="AL63" s="440" t="s">
        <v>368</v>
      </c>
      <c r="AM63" s="440" t="s">
        <v>368</v>
      </c>
      <c r="AN63" s="440" t="s">
        <v>422</v>
      </c>
      <c r="AO63" s="440" t="s">
        <v>368</v>
      </c>
      <c r="AP63" s="440"/>
      <c r="AQ63" s="471" t="s">
        <v>511</v>
      </c>
      <c r="AR63" s="440"/>
      <c r="AS63" s="440"/>
      <c r="AT63" s="440"/>
      <c r="AU63" s="440"/>
      <c r="AV63" s="440"/>
      <c r="AW63" s="440"/>
      <c r="AX63" s="440" t="s">
        <v>370</v>
      </c>
      <c r="AY63" s="440"/>
      <c r="AZ63" s="436" t="s">
        <v>423</v>
      </c>
      <c r="BA63" s="431" t="s">
        <v>368</v>
      </c>
    </row>
    <row r="64" spans="1:53">
      <c r="A64" s="470" t="s">
        <v>692</v>
      </c>
      <c r="B64" s="471" t="s">
        <v>658</v>
      </c>
      <c r="C64" s="440" t="s">
        <v>659</v>
      </c>
      <c r="D64" s="440" t="s">
        <v>693</v>
      </c>
      <c r="E64" s="440"/>
      <c r="F64" s="440" t="s">
        <v>413</v>
      </c>
      <c r="G64" s="540" t="s">
        <v>359</v>
      </c>
      <c r="H64" s="471" t="s">
        <v>693</v>
      </c>
      <c r="I64" s="471"/>
      <c r="J64" s="536" t="s">
        <v>413</v>
      </c>
      <c r="K64" s="433" t="s">
        <v>694</v>
      </c>
      <c r="L64" s="433" t="s">
        <v>695</v>
      </c>
      <c r="M64" s="433"/>
      <c r="N64" s="433"/>
      <c r="O64" s="433"/>
      <c r="P64" s="433"/>
      <c r="Q64" s="433"/>
      <c r="R64" s="433"/>
      <c r="S64" s="433"/>
      <c r="T64" s="433"/>
      <c r="U64" s="440" t="s">
        <v>676</v>
      </c>
      <c r="V64" s="440"/>
      <c r="W64" s="440"/>
      <c r="X64" s="440"/>
      <c r="Y64" s="440"/>
      <c r="Z64" s="440"/>
      <c r="AA64" s="440"/>
      <c r="AB64" s="472" t="s">
        <v>696</v>
      </c>
      <c r="AC64" s="440" t="s">
        <v>365</v>
      </c>
      <c r="AD64" s="580" t="s">
        <v>366</v>
      </c>
      <c r="AE64" s="580" t="s">
        <v>367</v>
      </c>
      <c r="AF64" s="580" t="s">
        <v>368</v>
      </c>
      <c r="AG64" s="440" t="s">
        <v>368</v>
      </c>
      <c r="AH64" s="440" t="s">
        <v>368</v>
      </c>
      <c r="AI64" s="440" t="s">
        <v>368</v>
      </c>
      <c r="AJ64" s="440" t="s">
        <v>697</v>
      </c>
      <c r="AK64" s="440" t="s">
        <v>368</v>
      </c>
      <c r="AL64" s="440" t="s">
        <v>368</v>
      </c>
      <c r="AM64" s="440" t="s">
        <v>368</v>
      </c>
      <c r="AN64" s="440" t="s">
        <v>368</v>
      </c>
      <c r="AO64" s="440" t="s">
        <v>368</v>
      </c>
      <c r="AP64" s="440"/>
      <c r="AQ64" s="471" t="s">
        <v>413</v>
      </c>
      <c r="AR64" s="440"/>
      <c r="AS64" s="440"/>
      <c r="AT64" s="440"/>
      <c r="AU64" s="440"/>
      <c r="AV64" s="440"/>
      <c r="AW64" s="440"/>
      <c r="AX64" s="440" t="s">
        <v>370</v>
      </c>
      <c r="AY64" s="440"/>
      <c r="AZ64" s="431" t="s">
        <v>368</v>
      </c>
      <c r="BA64" s="431" t="s">
        <v>368</v>
      </c>
    </row>
    <row r="65" spans="1:53">
      <c r="A65" s="470" t="s">
        <v>698</v>
      </c>
      <c r="B65" s="471" t="s">
        <v>658</v>
      </c>
      <c r="C65" s="440" t="s">
        <v>659</v>
      </c>
      <c r="D65" s="440" t="s">
        <v>699</v>
      </c>
      <c r="E65" s="440"/>
      <c r="F65" s="440" t="s">
        <v>413</v>
      </c>
      <c r="G65" s="540" t="s">
        <v>359</v>
      </c>
      <c r="H65" s="471" t="s">
        <v>699</v>
      </c>
      <c r="I65" s="471"/>
      <c r="J65" s="536" t="s">
        <v>413</v>
      </c>
      <c r="K65" s="433" t="s">
        <v>700</v>
      </c>
      <c r="L65" s="433" t="s">
        <v>695</v>
      </c>
      <c r="M65" s="433"/>
      <c r="N65" s="433"/>
      <c r="O65" s="433"/>
      <c r="P65" s="433"/>
      <c r="Q65" s="433"/>
      <c r="R65" s="433"/>
      <c r="S65" s="433"/>
      <c r="T65" s="433"/>
      <c r="U65" s="440" t="s">
        <v>676</v>
      </c>
      <c r="V65" s="440"/>
      <c r="W65" s="440"/>
      <c r="X65" s="440"/>
      <c r="Y65" s="440"/>
      <c r="Z65" s="440"/>
      <c r="AA65" s="440"/>
      <c r="AB65" s="472" t="s">
        <v>696</v>
      </c>
      <c r="AC65" s="440" t="s">
        <v>365</v>
      </c>
      <c r="AD65" s="580" t="s">
        <v>366</v>
      </c>
      <c r="AE65" s="580" t="s">
        <v>367</v>
      </c>
      <c r="AF65" s="580" t="s">
        <v>368</v>
      </c>
      <c r="AG65" s="440" t="s">
        <v>368</v>
      </c>
      <c r="AH65" s="440" t="s">
        <v>368</v>
      </c>
      <c r="AI65" s="440" t="s">
        <v>368</v>
      </c>
      <c r="AJ65" s="440" t="s">
        <v>701</v>
      </c>
      <c r="AK65" s="440" t="s">
        <v>368</v>
      </c>
      <c r="AL65" s="440" t="s">
        <v>368</v>
      </c>
      <c r="AM65" s="440" t="s">
        <v>368</v>
      </c>
      <c r="AN65" s="440" t="s">
        <v>368</v>
      </c>
      <c r="AO65" s="440" t="s">
        <v>368</v>
      </c>
      <c r="AP65" s="440"/>
      <c r="AQ65" s="471" t="s">
        <v>413</v>
      </c>
      <c r="AR65" s="440"/>
      <c r="AS65" s="440"/>
      <c r="AT65" s="440"/>
      <c r="AU65" s="440"/>
      <c r="AV65" s="440"/>
      <c r="AW65" s="440"/>
      <c r="AX65" s="440" t="s">
        <v>370</v>
      </c>
      <c r="AY65" s="440"/>
      <c r="AZ65" s="431" t="s">
        <v>368</v>
      </c>
      <c r="BA65" s="431" t="s">
        <v>368</v>
      </c>
    </row>
    <row r="66" spans="1:53">
      <c r="A66" s="470" t="s">
        <v>702</v>
      </c>
      <c r="B66" s="471" t="s">
        <v>658</v>
      </c>
      <c r="C66" s="440" t="s">
        <v>659</v>
      </c>
      <c r="D66" s="440" t="s">
        <v>703</v>
      </c>
      <c r="E66" s="440"/>
      <c r="F66" s="440" t="s">
        <v>511</v>
      </c>
      <c r="G66" s="540" t="s">
        <v>359</v>
      </c>
      <c r="H66" s="471" t="s">
        <v>703</v>
      </c>
      <c r="I66" s="471"/>
      <c r="J66" s="536" t="s">
        <v>511</v>
      </c>
      <c r="K66" s="435" t="s">
        <v>704</v>
      </c>
      <c r="L66" s="433"/>
      <c r="M66" s="433"/>
      <c r="N66" s="433"/>
      <c r="O66" s="433"/>
      <c r="P66" s="433"/>
      <c r="Q66" s="433"/>
      <c r="R66" s="433"/>
      <c r="S66" s="433"/>
      <c r="T66" s="433"/>
      <c r="U66" s="440" t="s">
        <v>676</v>
      </c>
      <c r="V66" s="440"/>
      <c r="W66" s="440"/>
      <c r="X66" s="440"/>
      <c r="Y66" s="440"/>
      <c r="Z66" s="440"/>
      <c r="AA66" s="440"/>
      <c r="AB66" s="472" t="s">
        <v>705</v>
      </c>
      <c r="AC66" s="440" t="s">
        <v>365</v>
      </c>
      <c r="AD66" s="580" t="s">
        <v>418</v>
      </c>
      <c r="AE66" s="580" t="s">
        <v>41</v>
      </c>
      <c r="AF66" s="580" t="s">
        <v>419</v>
      </c>
      <c r="AG66" s="440" t="s">
        <v>420</v>
      </c>
      <c r="AH66" s="440" t="s">
        <v>368</v>
      </c>
      <c r="AI66" s="440" t="s">
        <v>368</v>
      </c>
      <c r="AJ66" s="440" t="s">
        <v>706</v>
      </c>
      <c r="AK66" s="440" t="s">
        <v>368</v>
      </c>
      <c r="AL66" s="440" t="s">
        <v>368</v>
      </c>
      <c r="AM66" s="440" t="s">
        <v>368</v>
      </c>
      <c r="AN66" s="440" t="s">
        <v>368</v>
      </c>
      <c r="AO66" s="440" t="s">
        <v>368</v>
      </c>
      <c r="AP66" s="440"/>
      <c r="AQ66" s="471" t="s">
        <v>511</v>
      </c>
      <c r="AR66" s="440"/>
      <c r="AS66" s="440"/>
      <c r="AT66" s="440"/>
      <c r="AU66" s="440"/>
      <c r="AV66" s="440"/>
      <c r="AW66" s="440"/>
      <c r="AX66" s="440" t="s">
        <v>370</v>
      </c>
      <c r="AY66" s="440"/>
      <c r="AZ66" s="431" t="s">
        <v>368</v>
      </c>
      <c r="BA66" s="431" t="s">
        <v>368</v>
      </c>
    </row>
    <row r="67" spans="1:53">
      <c r="A67" s="470" t="s">
        <v>707</v>
      </c>
      <c r="B67" s="471" t="s">
        <v>658</v>
      </c>
      <c r="C67" s="440" t="s">
        <v>659</v>
      </c>
      <c r="D67" s="440" t="s">
        <v>708</v>
      </c>
      <c r="E67" s="440"/>
      <c r="F67" s="440" t="s">
        <v>413</v>
      </c>
      <c r="G67" s="540" t="s">
        <v>359</v>
      </c>
      <c r="H67" s="471" t="s">
        <v>708</v>
      </c>
      <c r="I67" s="471"/>
      <c r="J67" s="536" t="s">
        <v>413</v>
      </c>
      <c r="K67" s="435" t="s">
        <v>709</v>
      </c>
      <c r="L67" s="435" t="s">
        <v>710</v>
      </c>
      <c r="M67" s="433" t="s">
        <v>711</v>
      </c>
      <c r="N67" s="433"/>
      <c r="O67" s="433"/>
      <c r="P67" s="433"/>
      <c r="Q67" s="433"/>
      <c r="R67" s="433"/>
      <c r="S67" s="433"/>
      <c r="T67" s="433"/>
      <c r="U67" s="440" t="s">
        <v>676</v>
      </c>
      <c r="V67" s="440"/>
      <c r="W67" s="440"/>
      <c r="X67" s="440"/>
      <c r="Y67" s="440"/>
      <c r="Z67" s="440"/>
      <c r="AA67" s="440"/>
      <c r="AB67" s="472" t="s">
        <v>712</v>
      </c>
      <c r="AC67" s="440" t="s">
        <v>365</v>
      </c>
      <c r="AD67" s="580" t="s">
        <v>366</v>
      </c>
      <c r="AE67" s="580" t="s">
        <v>367</v>
      </c>
      <c r="AF67" s="580" t="s">
        <v>368</v>
      </c>
      <c r="AG67" s="440" t="s">
        <v>368</v>
      </c>
      <c r="AH67" s="440" t="s">
        <v>368</v>
      </c>
      <c r="AI67" s="440" t="s">
        <v>368</v>
      </c>
      <c r="AJ67" s="440" t="s">
        <v>713</v>
      </c>
      <c r="AK67" s="440" t="s">
        <v>368</v>
      </c>
      <c r="AL67" s="440" t="s">
        <v>368</v>
      </c>
      <c r="AM67" s="440" t="s">
        <v>368</v>
      </c>
      <c r="AN67" s="440" t="s">
        <v>368</v>
      </c>
      <c r="AO67" s="440" t="s">
        <v>368</v>
      </c>
      <c r="AP67" s="440"/>
      <c r="AQ67" s="471" t="s">
        <v>413</v>
      </c>
      <c r="AR67" s="440"/>
      <c r="AS67" s="440"/>
      <c r="AT67" s="440"/>
      <c r="AU67" s="440"/>
      <c r="AV67" s="440"/>
      <c r="AW67" s="440"/>
      <c r="AX67" s="440" t="s">
        <v>370</v>
      </c>
      <c r="AY67" s="440"/>
      <c r="AZ67" s="431" t="s">
        <v>368</v>
      </c>
      <c r="BA67" s="431" t="s">
        <v>368</v>
      </c>
    </row>
    <row r="68" spans="1:53">
      <c r="A68" s="470" t="s">
        <v>714</v>
      </c>
      <c r="B68" s="471" t="s">
        <v>658</v>
      </c>
      <c r="C68" s="440" t="s">
        <v>659</v>
      </c>
      <c r="D68" s="440" t="s">
        <v>708</v>
      </c>
      <c r="E68" s="440"/>
      <c r="F68" s="440" t="s">
        <v>413</v>
      </c>
      <c r="G68" s="540" t="s">
        <v>359</v>
      </c>
      <c r="H68" s="471" t="s">
        <v>715</v>
      </c>
      <c r="I68" s="471"/>
      <c r="J68" s="536" t="s">
        <v>413</v>
      </c>
      <c r="K68" s="433" t="s">
        <v>716</v>
      </c>
      <c r="L68" s="435" t="s">
        <v>717</v>
      </c>
      <c r="M68" s="433"/>
      <c r="N68" s="433"/>
      <c r="O68" s="433"/>
      <c r="P68" s="433"/>
      <c r="Q68" s="433"/>
      <c r="R68" s="433"/>
      <c r="S68" s="433"/>
      <c r="T68" s="433"/>
      <c r="U68" s="440" t="s">
        <v>676</v>
      </c>
      <c r="V68" s="440"/>
      <c r="W68" s="440"/>
      <c r="X68" s="440"/>
      <c r="Y68" s="440"/>
      <c r="Z68" s="440"/>
      <c r="AA68" s="440"/>
      <c r="AB68" s="472" t="s">
        <v>718</v>
      </c>
      <c r="AC68" s="440" t="s">
        <v>365</v>
      </c>
      <c r="AD68" s="580" t="s">
        <v>445</v>
      </c>
      <c r="AE68" s="580" t="s">
        <v>41</v>
      </c>
      <c r="AF68" s="580" t="s">
        <v>419</v>
      </c>
      <c r="AG68" s="440" t="s">
        <v>420</v>
      </c>
      <c r="AH68" s="440" t="s">
        <v>368</v>
      </c>
      <c r="AI68" s="440" t="s">
        <v>368</v>
      </c>
      <c r="AJ68" s="440" t="s">
        <v>719</v>
      </c>
      <c r="AK68" s="440" t="s">
        <v>368</v>
      </c>
      <c r="AL68" s="440" t="s">
        <v>368</v>
      </c>
      <c r="AM68" s="440" t="s">
        <v>368</v>
      </c>
      <c r="AN68" s="440" t="s">
        <v>368</v>
      </c>
      <c r="AO68" s="440" t="s">
        <v>368</v>
      </c>
      <c r="AP68" s="440"/>
      <c r="AQ68" s="471" t="s">
        <v>413</v>
      </c>
      <c r="AR68" s="440"/>
      <c r="AS68" s="440"/>
      <c r="AT68" s="440"/>
      <c r="AU68" s="440"/>
      <c r="AV68" s="440"/>
      <c r="AW68" s="440"/>
      <c r="AX68" s="440" t="s">
        <v>370</v>
      </c>
      <c r="AY68" s="440"/>
      <c r="AZ68" s="431" t="s">
        <v>368</v>
      </c>
      <c r="BA68" s="431" t="s">
        <v>368</v>
      </c>
    </row>
    <row r="69" spans="1:53">
      <c r="A69" s="470" t="s">
        <v>720</v>
      </c>
      <c r="B69" s="471" t="s">
        <v>658</v>
      </c>
      <c r="C69" s="440" t="s">
        <v>659</v>
      </c>
      <c r="D69" s="440" t="s">
        <v>721</v>
      </c>
      <c r="E69" s="440"/>
      <c r="F69" s="440" t="s">
        <v>413</v>
      </c>
      <c r="G69" s="540" t="s">
        <v>359</v>
      </c>
      <c r="H69" s="471" t="s">
        <v>721</v>
      </c>
      <c r="I69" s="471"/>
      <c r="J69" s="536" t="s">
        <v>413</v>
      </c>
      <c r="K69" s="433" t="s">
        <v>722</v>
      </c>
      <c r="L69" s="433" t="s">
        <v>723</v>
      </c>
      <c r="M69" s="433"/>
      <c r="N69" s="433"/>
      <c r="O69" s="433"/>
      <c r="P69" s="433"/>
      <c r="Q69" s="433"/>
      <c r="R69" s="433"/>
      <c r="S69" s="433"/>
      <c r="T69" s="433"/>
      <c r="U69" s="440" t="s">
        <v>676</v>
      </c>
      <c r="V69" s="440"/>
      <c r="W69" s="440"/>
      <c r="X69" s="440"/>
      <c r="Y69" s="440"/>
      <c r="Z69" s="440"/>
      <c r="AA69" s="440"/>
      <c r="AB69" s="472" t="s">
        <v>724</v>
      </c>
      <c r="AC69" s="440" t="s">
        <v>365</v>
      </c>
      <c r="AD69" s="580" t="s">
        <v>366</v>
      </c>
      <c r="AE69" s="580" t="s">
        <v>367</v>
      </c>
      <c r="AF69" s="580" t="s">
        <v>368</v>
      </c>
      <c r="AG69" s="440" t="s">
        <v>368</v>
      </c>
      <c r="AH69" s="440" t="s">
        <v>368</v>
      </c>
      <c r="AI69" s="440" t="s">
        <v>368</v>
      </c>
      <c r="AJ69" s="440" t="s">
        <v>725</v>
      </c>
      <c r="AK69" s="440" t="s">
        <v>368</v>
      </c>
      <c r="AL69" s="440" t="s">
        <v>368</v>
      </c>
      <c r="AM69" s="440" t="s">
        <v>368</v>
      </c>
      <c r="AN69" s="440" t="s">
        <v>368</v>
      </c>
      <c r="AO69" s="440" t="s">
        <v>368</v>
      </c>
      <c r="AP69" s="440"/>
      <c r="AQ69" s="471" t="s">
        <v>413</v>
      </c>
      <c r="AR69" s="440"/>
      <c r="AS69" s="440"/>
      <c r="AT69" s="440"/>
      <c r="AU69" s="440"/>
      <c r="AV69" s="440"/>
      <c r="AW69" s="440"/>
      <c r="AX69" s="440" t="s">
        <v>370</v>
      </c>
      <c r="AY69" s="440"/>
      <c r="AZ69" s="431" t="s">
        <v>368</v>
      </c>
      <c r="BA69" s="431" t="s">
        <v>368</v>
      </c>
    </row>
    <row r="70" spans="1:53">
      <c r="A70" s="470" t="s">
        <v>726</v>
      </c>
      <c r="B70" s="471" t="s">
        <v>658</v>
      </c>
      <c r="C70" s="440" t="s">
        <v>659</v>
      </c>
      <c r="D70" s="440" t="s">
        <v>727</v>
      </c>
      <c r="E70" s="440"/>
      <c r="F70" s="440" t="s">
        <v>413</v>
      </c>
      <c r="G70" s="540" t="s">
        <v>359</v>
      </c>
      <c r="H70" s="471" t="s">
        <v>727</v>
      </c>
      <c r="I70" s="471"/>
      <c r="J70" s="536" t="s">
        <v>413</v>
      </c>
      <c r="K70" s="435" t="s">
        <v>728</v>
      </c>
      <c r="L70" s="435" t="s">
        <v>729</v>
      </c>
      <c r="M70" s="433"/>
      <c r="N70" s="433"/>
      <c r="O70" s="433"/>
      <c r="P70" s="433"/>
      <c r="Q70" s="433"/>
      <c r="R70" s="433"/>
      <c r="S70" s="433"/>
      <c r="T70" s="433"/>
      <c r="U70" s="440" t="s">
        <v>676</v>
      </c>
      <c r="V70" s="440"/>
      <c r="W70" s="440"/>
      <c r="X70" s="440"/>
      <c r="Y70" s="440"/>
      <c r="Z70" s="440"/>
      <c r="AA70" s="440"/>
      <c r="AB70" s="472" t="s">
        <v>730</v>
      </c>
      <c r="AC70" s="440" t="s">
        <v>365</v>
      </c>
      <c r="AD70" s="580" t="s">
        <v>366</v>
      </c>
      <c r="AE70" s="440" t="s">
        <v>367</v>
      </c>
      <c r="AF70" s="585" t="s">
        <v>368</v>
      </c>
      <c r="AG70" s="440" t="s">
        <v>368</v>
      </c>
      <c r="AH70" s="440" t="s">
        <v>368</v>
      </c>
      <c r="AI70" s="440" t="s">
        <v>368</v>
      </c>
      <c r="AJ70" s="440" t="s">
        <v>731</v>
      </c>
      <c r="AK70" s="440" t="s">
        <v>368</v>
      </c>
      <c r="AL70" s="440" t="s">
        <v>368</v>
      </c>
      <c r="AM70" s="440" t="s">
        <v>368</v>
      </c>
      <c r="AN70" s="440" t="s">
        <v>368</v>
      </c>
      <c r="AO70" s="440" t="s">
        <v>368</v>
      </c>
      <c r="AP70" s="440"/>
      <c r="AQ70" s="471" t="s">
        <v>413</v>
      </c>
      <c r="AR70" s="440"/>
      <c r="AS70" s="440"/>
      <c r="AT70" s="440"/>
      <c r="AU70" s="440"/>
      <c r="AV70" s="440"/>
      <c r="AW70" s="440"/>
      <c r="AX70" s="440" t="s">
        <v>370</v>
      </c>
      <c r="AY70" s="440"/>
      <c r="AZ70" s="431" t="s">
        <v>368</v>
      </c>
      <c r="BA70" s="431" t="s">
        <v>368</v>
      </c>
    </row>
    <row r="71" spans="1:53">
      <c r="A71" s="470" t="s">
        <v>732</v>
      </c>
      <c r="B71" s="471" t="s">
        <v>658</v>
      </c>
      <c r="C71" s="440" t="s">
        <v>659</v>
      </c>
      <c r="D71" s="440" t="s">
        <v>733</v>
      </c>
      <c r="E71" s="440"/>
      <c r="F71" s="440" t="s">
        <v>413</v>
      </c>
      <c r="G71" s="540" t="s">
        <v>359</v>
      </c>
      <c r="H71" s="471" t="s">
        <v>733</v>
      </c>
      <c r="I71" s="471"/>
      <c r="J71" s="536" t="s">
        <v>413</v>
      </c>
      <c r="K71" s="435" t="s">
        <v>734</v>
      </c>
      <c r="L71" s="435" t="s">
        <v>735</v>
      </c>
      <c r="M71" s="433"/>
      <c r="N71" s="433"/>
      <c r="O71" s="433"/>
      <c r="P71" s="433"/>
      <c r="Q71" s="433"/>
      <c r="R71" s="433"/>
      <c r="S71" s="433"/>
      <c r="T71" s="433"/>
      <c r="U71" s="440" t="s">
        <v>676</v>
      </c>
      <c r="V71" s="440"/>
      <c r="W71" s="440"/>
      <c r="X71" s="440"/>
      <c r="Y71" s="440"/>
      <c r="Z71" s="440"/>
      <c r="AA71" s="440"/>
      <c r="AB71" s="472" t="s">
        <v>428</v>
      </c>
      <c r="AC71" s="440" t="s">
        <v>365</v>
      </c>
      <c r="AD71" s="580" t="s">
        <v>366</v>
      </c>
      <c r="AE71" s="440" t="s">
        <v>367</v>
      </c>
      <c r="AF71" s="585" t="s">
        <v>368</v>
      </c>
      <c r="AG71" s="440" t="s">
        <v>368</v>
      </c>
      <c r="AH71" s="440" t="s">
        <v>368</v>
      </c>
      <c r="AI71" s="440" t="s">
        <v>368</v>
      </c>
      <c r="AJ71" s="440" t="s">
        <v>736</v>
      </c>
      <c r="AK71" s="440" t="s">
        <v>368</v>
      </c>
      <c r="AL71" s="440" t="s">
        <v>368</v>
      </c>
      <c r="AM71" s="440" t="s">
        <v>368</v>
      </c>
      <c r="AN71" s="440" t="s">
        <v>368</v>
      </c>
      <c r="AO71" s="440" t="s">
        <v>368</v>
      </c>
      <c r="AP71" s="440"/>
      <c r="AQ71" s="471" t="s">
        <v>413</v>
      </c>
      <c r="AR71" s="440"/>
      <c r="AS71" s="440"/>
      <c r="AT71" s="440"/>
      <c r="AU71" s="440"/>
      <c r="AV71" s="440"/>
      <c r="AW71" s="440"/>
      <c r="AX71" s="440" t="s">
        <v>370</v>
      </c>
      <c r="AY71" s="440"/>
      <c r="AZ71" s="431" t="s">
        <v>368</v>
      </c>
      <c r="BA71" s="431" t="s">
        <v>368</v>
      </c>
    </row>
    <row r="72" spans="1:53">
      <c r="A72" s="470" t="s">
        <v>737</v>
      </c>
      <c r="B72" s="471" t="s">
        <v>658</v>
      </c>
      <c r="C72" s="440" t="s">
        <v>659</v>
      </c>
      <c r="D72" s="440" t="s">
        <v>738</v>
      </c>
      <c r="E72" s="440"/>
      <c r="F72" s="440" t="s">
        <v>413</v>
      </c>
      <c r="G72" s="540" t="s">
        <v>359</v>
      </c>
      <c r="H72" s="471" t="s">
        <v>738</v>
      </c>
      <c r="I72" s="471"/>
      <c r="J72" s="536" t="s">
        <v>413</v>
      </c>
      <c r="K72" s="435" t="s">
        <v>739</v>
      </c>
      <c r="L72" s="433"/>
      <c r="M72" s="433"/>
      <c r="N72" s="433"/>
      <c r="O72" s="433"/>
      <c r="P72" s="433"/>
      <c r="Q72" s="433"/>
      <c r="R72" s="433"/>
      <c r="S72" s="433"/>
      <c r="T72" s="433"/>
      <c r="U72" s="440"/>
      <c r="V72" s="440"/>
      <c r="W72" s="440"/>
      <c r="X72" s="440"/>
      <c r="Y72" s="440"/>
      <c r="Z72" s="440"/>
      <c r="AA72" s="440"/>
      <c r="AB72" s="472" t="s">
        <v>740</v>
      </c>
      <c r="AC72" s="440" t="s">
        <v>365</v>
      </c>
      <c r="AD72" s="580" t="s">
        <v>366</v>
      </c>
      <c r="AE72" s="440" t="s">
        <v>367</v>
      </c>
      <c r="AF72" s="585" t="s">
        <v>368</v>
      </c>
      <c r="AG72" s="440" t="s">
        <v>368</v>
      </c>
      <c r="AH72" s="440" t="s">
        <v>368</v>
      </c>
      <c r="AI72" s="440" t="s">
        <v>368</v>
      </c>
      <c r="AJ72" s="440" t="s">
        <v>741</v>
      </c>
      <c r="AK72" s="440" t="s">
        <v>368</v>
      </c>
      <c r="AL72" s="440" t="s">
        <v>368</v>
      </c>
      <c r="AM72" s="440" t="s">
        <v>368</v>
      </c>
      <c r="AN72" s="440" t="s">
        <v>368</v>
      </c>
      <c r="AO72" s="440" t="s">
        <v>368</v>
      </c>
      <c r="AP72" s="440"/>
      <c r="AQ72" s="471" t="s">
        <v>413</v>
      </c>
      <c r="AR72" s="440"/>
      <c r="AS72" s="440"/>
      <c r="AT72" s="440"/>
      <c r="AU72" s="440"/>
      <c r="AV72" s="440"/>
      <c r="AW72" s="440"/>
      <c r="AX72" s="440" t="s">
        <v>370</v>
      </c>
      <c r="AY72" s="440"/>
      <c r="AZ72" s="431" t="s">
        <v>368</v>
      </c>
      <c r="BA72" s="431" t="s">
        <v>368</v>
      </c>
    </row>
    <row r="73" spans="1:53">
      <c r="A73" s="470" t="s">
        <v>742</v>
      </c>
      <c r="B73" s="471" t="s">
        <v>658</v>
      </c>
      <c r="C73" s="440" t="s">
        <v>659</v>
      </c>
      <c r="D73" s="469" t="s">
        <v>743</v>
      </c>
      <c r="E73" s="476" t="s">
        <v>510</v>
      </c>
      <c r="F73" s="440" t="s">
        <v>511</v>
      </c>
      <c r="G73" s="540" t="s">
        <v>359</v>
      </c>
      <c r="H73" s="476" t="s">
        <v>743</v>
      </c>
      <c r="I73" s="476" t="s">
        <v>510</v>
      </c>
      <c r="J73" s="536" t="s">
        <v>511</v>
      </c>
      <c r="K73" s="433" t="s">
        <v>695</v>
      </c>
      <c r="L73" s="433" t="s">
        <v>744</v>
      </c>
      <c r="M73" s="433"/>
      <c r="N73" s="433"/>
      <c r="O73" s="433"/>
      <c r="P73" s="433"/>
      <c r="Q73" s="433"/>
      <c r="R73" s="433"/>
      <c r="S73" s="433"/>
      <c r="T73" s="433"/>
      <c r="U73" s="440"/>
      <c r="V73" s="440"/>
      <c r="W73" s="440"/>
      <c r="X73" s="440"/>
      <c r="Y73" s="440"/>
      <c r="Z73" s="440"/>
      <c r="AA73" s="440"/>
      <c r="AB73" s="472" t="s">
        <v>745</v>
      </c>
      <c r="AC73" s="440" t="s">
        <v>365</v>
      </c>
      <c r="AD73" s="580" t="s">
        <v>418</v>
      </c>
      <c r="AE73" s="440" t="s">
        <v>41</v>
      </c>
      <c r="AF73" s="585" t="s">
        <v>419</v>
      </c>
      <c r="AG73" s="440" t="s">
        <v>420</v>
      </c>
      <c r="AH73" s="440" t="s">
        <v>368</v>
      </c>
      <c r="AI73" s="440" t="s">
        <v>368</v>
      </c>
      <c r="AJ73" s="440" t="s">
        <v>746</v>
      </c>
      <c r="AK73" s="440" t="s">
        <v>368</v>
      </c>
      <c r="AL73" s="440" t="s">
        <v>368</v>
      </c>
      <c r="AM73" s="440" t="s">
        <v>368</v>
      </c>
      <c r="AN73" s="440" t="s">
        <v>368</v>
      </c>
      <c r="AO73" s="440" t="s">
        <v>368</v>
      </c>
      <c r="AP73" s="440"/>
      <c r="AQ73" s="471" t="s">
        <v>511</v>
      </c>
      <c r="AR73" s="440"/>
      <c r="AS73" s="440"/>
      <c r="AT73" s="440"/>
      <c r="AU73" s="440"/>
      <c r="AV73" s="440"/>
      <c r="AW73" s="440"/>
      <c r="AX73" s="440" t="s">
        <v>370</v>
      </c>
      <c r="AY73" s="440"/>
      <c r="AZ73" s="431" t="s">
        <v>368</v>
      </c>
      <c r="BA73" s="431" t="s">
        <v>368</v>
      </c>
    </row>
    <row r="74" spans="1:53">
      <c r="A74" s="470" t="s">
        <v>747</v>
      </c>
      <c r="B74" s="471" t="s">
        <v>658</v>
      </c>
      <c r="C74" s="440" t="s">
        <v>659</v>
      </c>
      <c r="D74" s="440" t="s">
        <v>748</v>
      </c>
      <c r="E74" s="440"/>
      <c r="F74" s="440" t="s">
        <v>413</v>
      </c>
      <c r="G74" s="540" t="s">
        <v>359</v>
      </c>
      <c r="H74" s="471" t="s">
        <v>748</v>
      </c>
      <c r="I74" s="471"/>
      <c r="J74" s="536" t="s">
        <v>413</v>
      </c>
      <c r="K74" s="435" t="s">
        <v>749</v>
      </c>
      <c r="L74" s="433"/>
      <c r="M74" s="433"/>
      <c r="N74" s="433"/>
      <c r="O74" s="433"/>
      <c r="P74" s="433"/>
      <c r="Q74" s="433"/>
      <c r="R74" s="433"/>
      <c r="S74" s="433"/>
      <c r="T74" s="433"/>
      <c r="U74" s="440" t="s">
        <v>750</v>
      </c>
      <c r="V74" s="440"/>
      <c r="W74" s="440"/>
      <c r="X74" s="440"/>
      <c r="Y74" s="440"/>
      <c r="Z74" s="440"/>
      <c r="AA74" s="440"/>
      <c r="AB74" s="472" t="s">
        <v>483</v>
      </c>
      <c r="AC74" s="440" t="s">
        <v>365</v>
      </c>
      <c r="AD74" s="580" t="s">
        <v>366</v>
      </c>
      <c r="AE74" s="440" t="s">
        <v>367</v>
      </c>
      <c r="AF74" s="585" t="s">
        <v>368</v>
      </c>
      <c r="AG74" s="440" t="s">
        <v>368</v>
      </c>
      <c r="AH74" s="440" t="s">
        <v>368</v>
      </c>
      <c r="AI74" s="440" t="s">
        <v>368</v>
      </c>
      <c r="AJ74" s="440" t="s">
        <v>751</v>
      </c>
      <c r="AK74" s="440" t="s">
        <v>368</v>
      </c>
      <c r="AL74" s="440" t="s">
        <v>368</v>
      </c>
      <c r="AM74" s="440" t="s">
        <v>368</v>
      </c>
      <c r="AN74" s="440" t="s">
        <v>368</v>
      </c>
      <c r="AO74" s="440" t="s">
        <v>368</v>
      </c>
      <c r="AP74" s="440"/>
      <c r="AQ74" s="471" t="s">
        <v>413</v>
      </c>
      <c r="AR74" s="440"/>
      <c r="AS74" s="440"/>
      <c r="AT74" s="440"/>
      <c r="AU74" s="440"/>
      <c r="AV74" s="440"/>
      <c r="AW74" s="440"/>
      <c r="AX74" s="440" t="s">
        <v>370</v>
      </c>
      <c r="AY74" s="440"/>
      <c r="AZ74" s="431" t="s">
        <v>368</v>
      </c>
      <c r="BA74" s="431" t="s">
        <v>368</v>
      </c>
    </row>
    <row r="75" spans="1:53">
      <c r="A75" s="470" t="s">
        <v>752</v>
      </c>
      <c r="B75" s="471" t="s">
        <v>658</v>
      </c>
      <c r="C75" s="440" t="s">
        <v>659</v>
      </c>
      <c r="D75" s="440" t="s">
        <v>753</v>
      </c>
      <c r="E75" s="440"/>
      <c r="F75" s="440" t="s">
        <v>413</v>
      </c>
      <c r="G75" s="540" t="s">
        <v>359</v>
      </c>
      <c r="H75" s="471" t="s">
        <v>753</v>
      </c>
      <c r="I75" s="471"/>
      <c r="J75" s="536" t="s">
        <v>413</v>
      </c>
      <c r="K75" s="435" t="s">
        <v>754</v>
      </c>
      <c r="L75" s="433"/>
      <c r="M75" s="433"/>
      <c r="N75" s="433"/>
      <c r="O75" s="433"/>
      <c r="P75" s="433"/>
      <c r="Q75" s="433"/>
      <c r="R75" s="433"/>
      <c r="S75" s="433"/>
      <c r="T75" s="433"/>
      <c r="U75" s="440" t="s">
        <v>750</v>
      </c>
      <c r="V75" s="440"/>
      <c r="W75" s="440"/>
      <c r="X75" s="440"/>
      <c r="Y75" s="440"/>
      <c r="Z75" s="440"/>
      <c r="AA75" s="440"/>
      <c r="AB75" s="472" t="s">
        <v>483</v>
      </c>
      <c r="AC75" s="440" t="s">
        <v>365</v>
      </c>
      <c r="AD75" s="580" t="s">
        <v>366</v>
      </c>
      <c r="AE75" s="440" t="s">
        <v>367</v>
      </c>
      <c r="AF75" s="585" t="s">
        <v>368</v>
      </c>
      <c r="AG75" s="440" t="s">
        <v>368</v>
      </c>
      <c r="AH75" s="440" t="s">
        <v>368</v>
      </c>
      <c r="AI75" s="440" t="s">
        <v>368</v>
      </c>
      <c r="AJ75" s="440" t="s">
        <v>755</v>
      </c>
      <c r="AK75" s="440" t="s">
        <v>368</v>
      </c>
      <c r="AL75" s="440" t="s">
        <v>368</v>
      </c>
      <c r="AM75" s="440" t="s">
        <v>368</v>
      </c>
      <c r="AN75" s="440" t="s">
        <v>368</v>
      </c>
      <c r="AO75" s="440" t="s">
        <v>368</v>
      </c>
      <c r="AP75" s="440"/>
      <c r="AQ75" s="471" t="s">
        <v>413</v>
      </c>
      <c r="AR75" s="440"/>
      <c r="AS75" s="440"/>
      <c r="AT75" s="440"/>
      <c r="AU75" s="440"/>
      <c r="AV75" s="440"/>
      <c r="AW75" s="440"/>
      <c r="AX75" s="440" t="s">
        <v>370</v>
      </c>
      <c r="AY75" s="440"/>
      <c r="AZ75" s="431" t="s">
        <v>368</v>
      </c>
      <c r="BA75" s="431" t="s">
        <v>368</v>
      </c>
    </row>
    <row r="76" spans="1:53">
      <c r="A76" s="470" t="s">
        <v>756</v>
      </c>
      <c r="B76" s="471" t="s">
        <v>658</v>
      </c>
      <c r="C76" s="440" t="s">
        <v>659</v>
      </c>
      <c r="D76" s="440" t="s">
        <v>757</v>
      </c>
      <c r="E76" s="440"/>
      <c r="F76" s="440" t="s">
        <v>413</v>
      </c>
      <c r="G76" s="540" t="s">
        <v>359</v>
      </c>
      <c r="H76" s="471" t="s">
        <v>757</v>
      </c>
      <c r="I76" s="471"/>
      <c r="J76" s="536" t="s">
        <v>413</v>
      </c>
      <c r="K76" s="433" t="s">
        <v>758</v>
      </c>
      <c r="L76" s="433"/>
      <c r="M76" s="433"/>
      <c r="N76" s="433"/>
      <c r="O76" s="433"/>
      <c r="P76" s="433"/>
      <c r="Q76" s="433"/>
      <c r="R76" s="433"/>
      <c r="S76" s="433"/>
      <c r="T76" s="433"/>
      <c r="U76" s="440" t="s">
        <v>759</v>
      </c>
      <c r="V76" s="440"/>
      <c r="W76" s="440"/>
      <c r="X76" s="440"/>
      <c r="Y76" s="440"/>
      <c r="Z76" s="440"/>
      <c r="AA76" s="440"/>
      <c r="AB76" s="472" t="s">
        <v>483</v>
      </c>
      <c r="AC76" s="440" t="s">
        <v>365</v>
      </c>
      <c r="AD76" s="580" t="s">
        <v>366</v>
      </c>
      <c r="AE76" s="440" t="s">
        <v>367</v>
      </c>
      <c r="AF76" s="585" t="s">
        <v>368</v>
      </c>
      <c r="AG76" s="440" t="s">
        <v>368</v>
      </c>
      <c r="AH76" s="440" t="s">
        <v>368</v>
      </c>
      <c r="AI76" s="440" t="s">
        <v>368</v>
      </c>
      <c r="AJ76" s="440" t="s">
        <v>760</v>
      </c>
      <c r="AK76" s="440" t="s">
        <v>368</v>
      </c>
      <c r="AL76" s="440" t="s">
        <v>368</v>
      </c>
      <c r="AM76" s="440" t="s">
        <v>368</v>
      </c>
      <c r="AN76" s="440" t="s">
        <v>368</v>
      </c>
      <c r="AO76" s="440" t="s">
        <v>368</v>
      </c>
      <c r="AP76" s="440"/>
      <c r="AQ76" s="471" t="s">
        <v>413</v>
      </c>
      <c r="AR76" s="440"/>
      <c r="AS76" s="440"/>
      <c r="AT76" s="440"/>
      <c r="AU76" s="440"/>
      <c r="AV76" s="440"/>
      <c r="AW76" s="440"/>
      <c r="AX76" s="440" t="s">
        <v>370</v>
      </c>
      <c r="AY76" s="440"/>
      <c r="AZ76" s="431" t="s">
        <v>368</v>
      </c>
      <c r="BA76" s="431" t="s">
        <v>368</v>
      </c>
    </row>
    <row r="77" spans="1:53">
      <c r="A77" s="470" t="s">
        <v>761</v>
      </c>
      <c r="B77" s="471" t="s">
        <v>658</v>
      </c>
      <c r="C77" s="440" t="s">
        <v>659</v>
      </c>
      <c r="D77" s="440" t="s">
        <v>762</v>
      </c>
      <c r="E77" s="440"/>
      <c r="F77" s="440" t="s">
        <v>413</v>
      </c>
      <c r="G77" s="540" t="s">
        <v>359</v>
      </c>
      <c r="H77" s="471" t="s">
        <v>762</v>
      </c>
      <c r="I77" s="471"/>
      <c r="J77" s="536" t="s">
        <v>413</v>
      </c>
      <c r="K77" s="433" t="s">
        <v>763</v>
      </c>
      <c r="L77" s="433"/>
      <c r="M77" s="433"/>
      <c r="N77" s="433"/>
      <c r="O77" s="433"/>
      <c r="P77" s="433"/>
      <c r="Q77" s="433"/>
      <c r="R77" s="433"/>
      <c r="S77" s="433"/>
      <c r="T77" s="433"/>
      <c r="U77" s="440" t="s">
        <v>759</v>
      </c>
      <c r="V77" s="440"/>
      <c r="W77" s="440"/>
      <c r="X77" s="440"/>
      <c r="Y77" s="440"/>
      <c r="Z77" s="440"/>
      <c r="AA77" s="440"/>
      <c r="AB77" s="472" t="s">
        <v>483</v>
      </c>
      <c r="AC77" s="440" t="s">
        <v>365</v>
      </c>
      <c r="AD77" s="580" t="s">
        <v>366</v>
      </c>
      <c r="AE77" s="440" t="s">
        <v>367</v>
      </c>
      <c r="AF77" s="585" t="s">
        <v>368</v>
      </c>
      <c r="AG77" s="440" t="s">
        <v>368</v>
      </c>
      <c r="AH77" s="440" t="s">
        <v>368</v>
      </c>
      <c r="AI77" s="440" t="s">
        <v>368</v>
      </c>
      <c r="AJ77" s="440" t="s">
        <v>764</v>
      </c>
      <c r="AK77" s="440" t="s">
        <v>368</v>
      </c>
      <c r="AL77" s="440" t="s">
        <v>368</v>
      </c>
      <c r="AM77" s="440" t="s">
        <v>368</v>
      </c>
      <c r="AN77" s="440" t="s">
        <v>368</v>
      </c>
      <c r="AO77" s="440" t="s">
        <v>368</v>
      </c>
      <c r="AP77" s="440"/>
      <c r="AQ77" s="471" t="s">
        <v>413</v>
      </c>
      <c r="AR77" s="440"/>
      <c r="AS77" s="440"/>
      <c r="AT77" s="440"/>
      <c r="AU77" s="440"/>
      <c r="AV77" s="440"/>
      <c r="AW77" s="440"/>
      <c r="AX77" s="440" t="s">
        <v>370</v>
      </c>
      <c r="AY77" s="440"/>
      <c r="AZ77" s="431" t="s">
        <v>368</v>
      </c>
      <c r="BA77" s="431" t="s">
        <v>368</v>
      </c>
    </row>
    <row r="78" spans="1:53">
      <c r="A78" s="477" t="s">
        <v>765</v>
      </c>
      <c r="B78" s="471" t="s">
        <v>658</v>
      </c>
      <c r="C78" s="440" t="s">
        <v>659</v>
      </c>
      <c r="D78" s="440" t="s">
        <v>766</v>
      </c>
      <c r="E78" s="440"/>
      <c r="F78" s="440" t="s">
        <v>413</v>
      </c>
      <c r="G78" s="543" t="s">
        <v>571</v>
      </c>
      <c r="H78" s="471" t="s">
        <v>767</v>
      </c>
      <c r="I78" s="471"/>
      <c r="J78" s="536" t="s">
        <v>413</v>
      </c>
      <c r="K78" s="435" t="s">
        <v>768</v>
      </c>
      <c r="L78" s="433"/>
      <c r="M78" s="433"/>
      <c r="N78" s="433"/>
      <c r="O78" s="433"/>
      <c r="P78" s="433"/>
      <c r="Q78" s="433"/>
      <c r="R78" s="433"/>
      <c r="S78" s="433"/>
      <c r="T78" s="433"/>
      <c r="U78" s="440"/>
      <c r="V78" s="440"/>
      <c r="W78" s="440"/>
      <c r="X78" s="440"/>
      <c r="Y78" s="440"/>
      <c r="Z78" s="440"/>
      <c r="AA78" s="440"/>
      <c r="AB78" s="472" t="s">
        <v>769</v>
      </c>
      <c r="AC78" s="440" t="s">
        <v>365</v>
      </c>
      <c r="AD78" s="580" t="s">
        <v>366</v>
      </c>
      <c r="AE78" s="440" t="s">
        <v>462</v>
      </c>
      <c r="AF78" s="585" t="s">
        <v>368</v>
      </c>
      <c r="AG78" s="440" t="s">
        <v>368</v>
      </c>
      <c r="AH78" s="440" t="s">
        <v>368</v>
      </c>
      <c r="AI78" s="440" t="s">
        <v>368</v>
      </c>
      <c r="AJ78" s="440" t="s">
        <v>770</v>
      </c>
      <c r="AK78" s="440" t="s">
        <v>368</v>
      </c>
      <c r="AL78" s="440" t="s">
        <v>368</v>
      </c>
      <c r="AM78" s="440" t="s">
        <v>368</v>
      </c>
      <c r="AN78" s="440" t="s">
        <v>368</v>
      </c>
      <c r="AO78" s="440" t="s">
        <v>368</v>
      </c>
      <c r="AP78" s="440"/>
      <c r="AQ78" s="471" t="s">
        <v>413</v>
      </c>
      <c r="AR78" s="440"/>
      <c r="AS78" s="440"/>
      <c r="AT78" s="440"/>
      <c r="AU78" s="440"/>
      <c r="AV78" s="440"/>
      <c r="AW78" s="440"/>
      <c r="AX78" s="440" t="s">
        <v>370</v>
      </c>
      <c r="AY78" s="440"/>
      <c r="AZ78" s="431" t="s">
        <v>368</v>
      </c>
      <c r="BA78" s="431" t="s">
        <v>368</v>
      </c>
    </row>
    <row r="79" spans="1:53" s="557" customFormat="1" ht="14.4" thickBot="1">
      <c r="A79" s="473" t="s">
        <v>771</v>
      </c>
      <c r="B79" s="474" t="s">
        <v>658</v>
      </c>
      <c r="C79" s="450" t="s">
        <v>659</v>
      </c>
      <c r="D79" s="450" t="s">
        <v>772</v>
      </c>
      <c r="E79" s="450"/>
      <c r="F79" s="450" t="s">
        <v>413</v>
      </c>
      <c r="G79" s="560" t="s">
        <v>571</v>
      </c>
      <c r="H79" s="474" t="s">
        <v>773</v>
      </c>
      <c r="I79" s="474"/>
      <c r="J79" s="561" t="s">
        <v>413</v>
      </c>
      <c r="K79" s="491" t="s">
        <v>774</v>
      </c>
      <c r="L79" s="438"/>
      <c r="M79" s="438"/>
      <c r="N79" s="438"/>
      <c r="O79" s="438"/>
      <c r="P79" s="438"/>
      <c r="Q79" s="438"/>
      <c r="R79" s="438"/>
      <c r="S79" s="438"/>
      <c r="T79" s="438"/>
      <c r="U79" s="450"/>
      <c r="V79" s="450"/>
      <c r="W79" s="450"/>
      <c r="X79" s="450"/>
      <c r="Y79" s="450"/>
      <c r="Z79" s="450"/>
      <c r="AA79" s="450"/>
      <c r="AB79" s="489" t="s">
        <v>769</v>
      </c>
      <c r="AC79" s="450" t="s">
        <v>365</v>
      </c>
      <c r="AD79" s="581" t="s">
        <v>366</v>
      </c>
      <c r="AE79" s="440" t="s">
        <v>462</v>
      </c>
      <c r="AF79" s="586" t="s">
        <v>368</v>
      </c>
      <c r="AG79" s="450" t="s">
        <v>368</v>
      </c>
      <c r="AH79" s="450" t="s">
        <v>368</v>
      </c>
      <c r="AI79" s="450" t="s">
        <v>368</v>
      </c>
      <c r="AJ79" s="450" t="s">
        <v>775</v>
      </c>
      <c r="AK79" s="450" t="s">
        <v>368</v>
      </c>
      <c r="AL79" s="450" t="s">
        <v>368</v>
      </c>
      <c r="AM79" s="450" t="s">
        <v>368</v>
      </c>
      <c r="AN79" s="450" t="s">
        <v>368</v>
      </c>
      <c r="AO79" s="450" t="s">
        <v>368</v>
      </c>
      <c r="AP79" s="450"/>
      <c r="AQ79" s="474" t="s">
        <v>413</v>
      </c>
      <c r="AR79" s="450"/>
      <c r="AS79" s="450"/>
      <c r="AT79" s="450"/>
      <c r="AU79" s="450"/>
      <c r="AV79" s="450"/>
      <c r="AW79" s="450"/>
      <c r="AX79" s="450" t="s">
        <v>370</v>
      </c>
      <c r="AY79" s="450"/>
      <c r="AZ79" s="490" t="s">
        <v>368</v>
      </c>
      <c r="BA79" s="490" t="s">
        <v>368</v>
      </c>
    </row>
    <row r="80" spans="1:53" s="555" customFormat="1">
      <c r="A80" s="562" t="s">
        <v>776</v>
      </c>
      <c r="B80" s="563" t="s">
        <v>777</v>
      </c>
      <c r="C80" s="564" t="s">
        <v>479</v>
      </c>
      <c r="D80" s="564" t="s">
        <v>778</v>
      </c>
      <c r="E80" s="564"/>
      <c r="F80" s="564" t="s">
        <v>413</v>
      </c>
      <c r="G80" s="564" t="s">
        <v>409</v>
      </c>
      <c r="H80" s="475"/>
      <c r="I80" s="475"/>
      <c r="J80" s="563" t="s">
        <v>410</v>
      </c>
      <c r="K80" s="432"/>
      <c r="L80" s="432"/>
      <c r="M80" s="432"/>
      <c r="N80" s="432"/>
      <c r="O80" s="432"/>
      <c r="P80" s="432"/>
      <c r="Q80" s="432"/>
      <c r="R80" s="432"/>
      <c r="S80" s="432"/>
      <c r="T80" s="432"/>
      <c r="U80" s="449" t="s">
        <v>779</v>
      </c>
      <c r="V80" s="449"/>
      <c r="W80" s="449"/>
      <c r="X80" s="449"/>
      <c r="Y80" s="449"/>
      <c r="Z80" s="449"/>
      <c r="AA80" s="449"/>
      <c r="AB80" s="486" t="s">
        <v>780</v>
      </c>
      <c r="AC80" s="449" t="s">
        <v>365</v>
      </c>
      <c r="AD80" s="609" t="s">
        <v>366</v>
      </c>
      <c r="AE80" s="440" t="s">
        <v>367</v>
      </c>
      <c r="AF80" s="611"/>
      <c r="AG80" s="449"/>
      <c r="AH80" s="449"/>
      <c r="AI80" s="449"/>
      <c r="AJ80" s="449" t="s">
        <v>781</v>
      </c>
      <c r="AK80" s="449"/>
      <c r="AL80" s="449"/>
      <c r="AM80" s="449"/>
      <c r="AN80" s="449" t="s">
        <v>422</v>
      </c>
      <c r="AO80" s="449"/>
      <c r="AP80" s="449"/>
      <c r="AQ80" s="449" t="s">
        <v>413</v>
      </c>
      <c r="AR80" s="449"/>
      <c r="AS80" s="449"/>
      <c r="AT80" s="449"/>
      <c r="AU80" s="449"/>
      <c r="AV80" s="449"/>
      <c r="AW80" s="449"/>
      <c r="AX80" s="449" t="s">
        <v>370</v>
      </c>
      <c r="AY80" s="449"/>
      <c r="AZ80" s="493" t="s">
        <v>423</v>
      </c>
      <c r="BA80" s="487" t="s">
        <v>368</v>
      </c>
    </row>
    <row r="81" spans="1:53">
      <c r="A81" s="470" t="s">
        <v>782</v>
      </c>
      <c r="B81" s="471" t="s">
        <v>777</v>
      </c>
      <c r="C81" s="440" t="s">
        <v>479</v>
      </c>
      <c r="D81" s="440" t="s">
        <v>783</v>
      </c>
      <c r="E81" s="440"/>
      <c r="F81" s="440" t="s">
        <v>413</v>
      </c>
      <c r="G81" s="540" t="s">
        <v>359</v>
      </c>
      <c r="H81" s="471" t="s">
        <v>784</v>
      </c>
      <c r="I81" s="471"/>
      <c r="J81" s="536" t="s">
        <v>413</v>
      </c>
      <c r="K81" s="433" t="s">
        <v>785</v>
      </c>
      <c r="L81" s="433"/>
      <c r="M81" s="433"/>
      <c r="N81" s="433"/>
      <c r="O81" s="433"/>
      <c r="P81" s="433"/>
      <c r="Q81" s="433"/>
      <c r="R81" s="433"/>
      <c r="S81" s="433"/>
      <c r="T81" s="433"/>
      <c r="U81" s="440"/>
      <c r="V81" s="440"/>
      <c r="W81" s="440"/>
      <c r="X81" s="440"/>
      <c r="Y81" s="440"/>
      <c r="Z81" s="440"/>
      <c r="AA81" s="440"/>
      <c r="AB81" s="472" t="s">
        <v>786</v>
      </c>
      <c r="AC81" s="440" t="s">
        <v>365</v>
      </c>
      <c r="AD81" s="580" t="s">
        <v>445</v>
      </c>
      <c r="AE81" s="580" t="s">
        <v>41</v>
      </c>
      <c r="AF81" s="580" t="s">
        <v>419</v>
      </c>
      <c r="AG81" s="580" t="s">
        <v>420</v>
      </c>
      <c r="AH81" s="440" t="s">
        <v>368</v>
      </c>
      <c r="AI81" s="440" t="s">
        <v>368</v>
      </c>
      <c r="AJ81" s="440" t="s">
        <v>787</v>
      </c>
      <c r="AK81" s="440" t="s">
        <v>368</v>
      </c>
      <c r="AL81" s="440" t="s">
        <v>368</v>
      </c>
      <c r="AM81" s="440" t="s">
        <v>368</v>
      </c>
      <c r="AN81" s="440" t="s">
        <v>368</v>
      </c>
      <c r="AO81" s="440" t="s">
        <v>368</v>
      </c>
      <c r="AP81" s="440"/>
      <c r="AQ81" s="440" t="s">
        <v>413</v>
      </c>
      <c r="AR81" s="440"/>
      <c r="AS81" s="440"/>
      <c r="AT81" s="440"/>
      <c r="AU81" s="440"/>
      <c r="AV81" s="440"/>
      <c r="AW81" s="440"/>
      <c r="AX81" s="440" t="s">
        <v>370</v>
      </c>
      <c r="AY81" s="440"/>
      <c r="AZ81" s="431" t="s">
        <v>368</v>
      </c>
      <c r="BA81" s="431" t="s">
        <v>368</v>
      </c>
    </row>
    <row r="82" spans="1:53">
      <c r="A82" s="470" t="s">
        <v>788</v>
      </c>
      <c r="B82" s="471" t="s">
        <v>777</v>
      </c>
      <c r="C82" s="440" t="s">
        <v>479</v>
      </c>
      <c r="D82" s="440" t="s">
        <v>789</v>
      </c>
      <c r="E82" s="440"/>
      <c r="F82" s="440" t="s">
        <v>413</v>
      </c>
      <c r="G82" s="540" t="s">
        <v>359</v>
      </c>
      <c r="H82" s="471" t="s">
        <v>790</v>
      </c>
      <c r="I82" s="471"/>
      <c r="J82" s="536" t="s">
        <v>413</v>
      </c>
      <c r="K82" s="433" t="s">
        <v>791</v>
      </c>
      <c r="L82" s="433"/>
      <c r="M82" s="433"/>
      <c r="N82" s="433"/>
      <c r="O82" s="433"/>
      <c r="P82" s="433"/>
      <c r="Q82" s="433"/>
      <c r="R82" s="433"/>
      <c r="S82" s="433"/>
      <c r="T82" s="433"/>
      <c r="U82" s="440"/>
      <c r="V82" s="440"/>
      <c r="W82" s="440"/>
      <c r="X82" s="440"/>
      <c r="Y82" s="440"/>
      <c r="Z82" s="440"/>
      <c r="AA82" s="440"/>
      <c r="AB82" s="472" t="s">
        <v>792</v>
      </c>
      <c r="AC82" s="440" t="s">
        <v>365</v>
      </c>
      <c r="AD82" s="580" t="s">
        <v>418</v>
      </c>
      <c r="AE82" s="580" t="s">
        <v>41</v>
      </c>
      <c r="AF82" s="580" t="s">
        <v>419</v>
      </c>
      <c r="AG82" s="580" t="s">
        <v>626</v>
      </c>
      <c r="AH82" s="440" t="s">
        <v>368</v>
      </c>
      <c r="AI82" s="440" t="s">
        <v>368</v>
      </c>
      <c r="AJ82" s="440" t="s">
        <v>793</v>
      </c>
      <c r="AK82" s="440" t="s">
        <v>368</v>
      </c>
      <c r="AL82" s="440" t="s">
        <v>368</v>
      </c>
      <c r="AM82" s="440" t="s">
        <v>368</v>
      </c>
      <c r="AN82" s="440" t="s">
        <v>368</v>
      </c>
      <c r="AO82" s="440" t="s">
        <v>368</v>
      </c>
      <c r="AP82" s="440"/>
      <c r="AQ82" s="440" t="s">
        <v>413</v>
      </c>
      <c r="AR82" s="440"/>
      <c r="AS82" s="440"/>
      <c r="AT82" s="440"/>
      <c r="AU82" s="440"/>
      <c r="AV82" s="440"/>
      <c r="AW82" s="440"/>
      <c r="AX82" s="440" t="s">
        <v>370</v>
      </c>
      <c r="AY82" s="440"/>
      <c r="AZ82" s="431" t="s">
        <v>368</v>
      </c>
      <c r="BA82" s="431" t="s">
        <v>368</v>
      </c>
    </row>
    <row r="83" spans="1:53">
      <c r="A83" s="470" t="s">
        <v>794</v>
      </c>
      <c r="B83" s="471" t="s">
        <v>777</v>
      </c>
      <c r="C83" s="440" t="s">
        <v>479</v>
      </c>
      <c r="D83" s="440" t="s">
        <v>795</v>
      </c>
      <c r="E83" s="440"/>
      <c r="F83" s="440" t="s">
        <v>413</v>
      </c>
      <c r="G83" s="540" t="s">
        <v>359</v>
      </c>
      <c r="H83" s="471" t="s">
        <v>795</v>
      </c>
      <c r="I83" s="471"/>
      <c r="J83" s="536" t="s">
        <v>413</v>
      </c>
      <c r="K83" s="433" t="s">
        <v>460</v>
      </c>
      <c r="L83" s="433" t="s">
        <v>796</v>
      </c>
      <c r="M83" s="433"/>
      <c r="N83" s="433" t="s">
        <v>797</v>
      </c>
      <c r="O83" s="437"/>
      <c r="P83" s="433"/>
      <c r="Q83" s="433"/>
      <c r="R83" s="433"/>
      <c r="S83" s="433"/>
      <c r="T83" s="433"/>
      <c r="U83" s="440" t="s">
        <v>779</v>
      </c>
      <c r="V83" s="440"/>
      <c r="W83" s="440"/>
      <c r="X83" s="440"/>
      <c r="Y83" s="440"/>
      <c r="Z83" s="440"/>
      <c r="AA83" s="440"/>
      <c r="AB83" s="472" t="s">
        <v>435</v>
      </c>
      <c r="AC83" s="440" t="s">
        <v>365</v>
      </c>
      <c r="AD83" s="580" t="s">
        <v>445</v>
      </c>
      <c r="AE83" s="580" t="s">
        <v>41</v>
      </c>
      <c r="AF83" s="580" t="s">
        <v>446</v>
      </c>
      <c r="AG83" s="580" t="s">
        <v>368</v>
      </c>
      <c r="AH83" s="440" t="s">
        <v>798</v>
      </c>
      <c r="AI83" s="440" t="s">
        <v>368</v>
      </c>
      <c r="AJ83" s="440" t="s">
        <v>799</v>
      </c>
      <c r="AK83" s="440" t="s">
        <v>368</v>
      </c>
      <c r="AL83" s="440" t="s">
        <v>368</v>
      </c>
      <c r="AM83" s="440" t="s">
        <v>368</v>
      </c>
      <c r="AN83" s="440" t="s">
        <v>422</v>
      </c>
      <c r="AO83" s="440" t="s">
        <v>368</v>
      </c>
      <c r="AP83" s="440"/>
      <c r="AQ83" s="440" t="s">
        <v>413</v>
      </c>
      <c r="AR83" s="440"/>
      <c r="AS83" s="440"/>
      <c r="AT83" s="440"/>
      <c r="AU83" s="440"/>
      <c r="AV83" s="440"/>
      <c r="AW83" s="440"/>
      <c r="AX83" s="440" t="s">
        <v>370</v>
      </c>
      <c r="AY83" s="440"/>
      <c r="AZ83" s="431" t="s">
        <v>368</v>
      </c>
      <c r="BA83" s="431" t="s">
        <v>368</v>
      </c>
    </row>
    <row r="84" spans="1:53">
      <c r="A84" s="477" t="s">
        <v>800</v>
      </c>
      <c r="B84" s="479" t="s">
        <v>777</v>
      </c>
      <c r="C84" s="537" t="s">
        <v>479</v>
      </c>
      <c r="D84" s="537" t="s">
        <v>801</v>
      </c>
      <c r="E84" s="537"/>
      <c r="F84" s="537" t="s">
        <v>413</v>
      </c>
      <c r="G84" s="537" t="s">
        <v>409</v>
      </c>
      <c r="H84" s="471"/>
      <c r="I84" s="471"/>
      <c r="J84" s="479" t="s">
        <v>410</v>
      </c>
      <c r="K84" s="433"/>
      <c r="L84" s="433"/>
      <c r="M84" s="433"/>
      <c r="N84" s="433"/>
      <c r="O84" s="437"/>
      <c r="P84" s="433"/>
      <c r="Q84" s="433"/>
      <c r="R84" s="433"/>
      <c r="S84" s="433"/>
      <c r="T84" s="433"/>
      <c r="U84" s="440" t="s">
        <v>779</v>
      </c>
      <c r="V84" s="440"/>
      <c r="W84" s="440"/>
      <c r="X84" s="440"/>
      <c r="Y84" s="440"/>
      <c r="Z84" s="440"/>
      <c r="AA84" s="440"/>
      <c r="AB84" s="472"/>
      <c r="AC84" s="440" t="s">
        <v>365</v>
      </c>
      <c r="AD84" s="580" t="s">
        <v>366</v>
      </c>
      <c r="AE84" s="580" t="s">
        <v>367</v>
      </c>
      <c r="AF84" s="580"/>
      <c r="AG84" s="580"/>
      <c r="AH84" s="440"/>
      <c r="AI84" s="440"/>
      <c r="AJ84" s="440" t="s">
        <v>802</v>
      </c>
      <c r="AK84" s="440"/>
      <c r="AL84" s="440"/>
      <c r="AM84" s="440"/>
      <c r="AN84" s="440" t="s">
        <v>422</v>
      </c>
      <c r="AO84" s="440"/>
      <c r="AP84" s="440"/>
      <c r="AQ84" s="440" t="s">
        <v>413</v>
      </c>
      <c r="AR84" s="440"/>
      <c r="AS84" s="440"/>
      <c r="AT84" s="440"/>
      <c r="AU84" s="440"/>
      <c r="AV84" s="440"/>
      <c r="AW84" s="440"/>
      <c r="AX84" s="440" t="s">
        <v>370</v>
      </c>
      <c r="AY84" s="440"/>
      <c r="AZ84" s="431" t="s">
        <v>368</v>
      </c>
      <c r="BA84" s="431" t="s">
        <v>368</v>
      </c>
    </row>
    <row r="85" spans="1:53">
      <c r="A85" s="470" t="s">
        <v>803</v>
      </c>
      <c r="B85" s="471" t="s">
        <v>777</v>
      </c>
      <c r="C85" s="440" t="s">
        <v>479</v>
      </c>
      <c r="D85" s="440" t="s">
        <v>804</v>
      </c>
      <c r="E85" s="440"/>
      <c r="F85" s="440" t="s">
        <v>413</v>
      </c>
      <c r="G85" s="540" t="s">
        <v>359</v>
      </c>
      <c r="H85" s="471" t="s">
        <v>804</v>
      </c>
      <c r="I85" s="471"/>
      <c r="J85" s="536" t="s">
        <v>413</v>
      </c>
      <c r="K85" s="433" t="s">
        <v>805</v>
      </c>
      <c r="L85" s="433" t="s">
        <v>806</v>
      </c>
      <c r="M85" s="433" t="s">
        <v>807</v>
      </c>
      <c r="N85" s="433" t="s">
        <v>808</v>
      </c>
      <c r="O85" s="437"/>
      <c r="P85" s="433"/>
      <c r="Q85" s="433"/>
      <c r="R85" s="433"/>
      <c r="S85" s="433"/>
      <c r="T85" s="433"/>
      <c r="U85" s="440" t="s">
        <v>809</v>
      </c>
      <c r="V85" s="440"/>
      <c r="W85" s="440"/>
      <c r="X85" s="440"/>
      <c r="Y85" s="440"/>
      <c r="Z85" s="440"/>
      <c r="AA85" s="440"/>
      <c r="AB85" s="472" t="s">
        <v>810</v>
      </c>
      <c r="AC85" s="440" t="s">
        <v>56</v>
      </c>
      <c r="AD85" s="580" t="s">
        <v>366</v>
      </c>
      <c r="AE85" s="580" t="s">
        <v>497</v>
      </c>
      <c r="AF85" s="580" t="s">
        <v>368</v>
      </c>
      <c r="AG85" s="580" t="s">
        <v>368</v>
      </c>
      <c r="AH85" s="440" t="s">
        <v>368</v>
      </c>
      <c r="AI85" s="440" t="s">
        <v>368</v>
      </c>
      <c r="AJ85" s="440" t="s">
        <v>811</v>
      </c>
      <c r="AK85" s="440" t="s">
        <v>368</v>
      </c>
      <c r="AL85" s="440" t="s">
        <v>368</v>
      </c>
      <c r="AM85" s="440" t="s">
        <v>368</v>
      </c>
      <c r="AN85" s="440" t="s">
        <v>368</v>
      </c>
      <c r="AO85" s="440" t="s">
        <v>368</v>
      </c>
      <c r="AP85" s="440"/>
      <c r="AQ85" s="440" t="s">
        <v>413</v>
      </c>
      <c r="AR85" s="440"/>
      <c r="AS85" s="440"/>
      <c r="AT85" s="440"/>
      <c r="AU85" s="440"/>
      <c r="AV85" s="440"/>
      <c r="AW85" s="440"/>
      <c r="AX85" s="440" t="s">
        <v>370</v>
      </c>
      <c r="AY85" s="440"/>
      <c r="AZ85" s="431" t="s">
        <v>368</v>
      </c>
      <c r="BA85" s="431" t="s">
        <v>368</v>
      </c>
    </row>
    <row r="86" spans="1:53">
      <c r="A86" s="470" t="s">
        <v>812</v>
      </c>
      <c r="B86" s="471" t="s">
        <v>777</v>
      </c>
      <c r="C86" s="440" t="s">
        <v>479</v>
      </c>
      <c r="D86" s="440" t="s">
        <v>813</v>
      </c>
      <c r="E86" s="440"/>
      <c r="F86" s="440" t="s">
        <v>413</v>
      </c>
      <c r="G86" s="540" t="s">
        <v>359</v>
      </c>
      <c r="H86" s="471" t="s">
        <v>813</v>
      </c>
      <c r="I86" s="471"/>
      <c r="J86" s="536" t="s">
        <v>413</v>
      </c>
      <c r="K86" s="433" t="s">
        <v>814</v>
      </c>
      <c r="L86" s="433" t="s">
        <v>815</v>
      </c>
      <c r="M86" s="433" t="s">
        <v>816</v>
      </c>
      <c r="N86" s="433" t="s">
        <v>817</v>
      </c>
      <c r="O86" s="437"/>
      <c r="P86" s="433"/>
      <c r="Q86" s="433"/>
      <c r="R86" s="433"/>
      <c r="S86" s="433"/>
      <c r="T86" s="433"/>
      <c r="U86" s="440" t="s">
        <v>809</v>
      </c>
      <c r="V86" s="440"/>
      <c r="W86" s="440"/>
      <c r="X86" s="440"/>
      <c r="Y86" s="440"/>
      <c r="Z86" s="440"/>
      <c r="AA86" s="440"/>
      <c r="AB86" s="472" t="s">
        <v>810</v>
      </c>
      <c r="AC86" s="440" t="s">
        <v>56</v>
      </c>
      <c r="AD86" s="580" t="s">
        <v>366</v>
      </c>
      <c r="AE86" s="580" t="s">
        <v>497</v>
      </c>
      <c r="AF86" s="580" t="s">
        <v>368</v>
      </c>
      <c r="AG86" s="580" t="s">
        <v>368</v>
      </c>
      <c r="AH86" s="440" t="s">
        <v>368</v>
      </c>
      <c r="AI86" s="440" t="s">
        <v>368</v>
      </c>
      <c r="AJ86" s="440" t="s">
        <v>818</v>
      </c>
      <c r="AK86" s="440" t="s">
        <v>368</v>
      </c>
      <c r="AL86" s="440" t="s">
        <v>368</v>
      </c>
      <c r="AM86" s="440" t="s">
        <v>368</v>
      </c>
      <c r="AN86" s="440" t="s">
        <v>368</v>
      </c>
      <c r="AO86" s="440" t="s">
        <v>368</v>
      </c>
      <c r="AP86" s="440"/>
      <c r="AQ86" s="440" t="s">
        <v>413</v>
      </c>
      <c r="AR86" s="440"/>
      <c r="AS86" s="440"/>
      <c r="AT86" s="440"/>
      <c r="AU86" s="440"/>
      <c r="AV86" s="440"/>
      <c r="AW86" s="440"/>
      <c r="AX86" s="440" t="s">
        <v>370</v>
      </c>
      <c r="AY86" s="440"/>
      <c r="AZ86" s="431" t="s">
        <v>368</v>
      </c>
      <c r="BA86" s="431" t="s">
        <v>368</v>
      </c>
    </row>
    <row r="87" spans="1:53">
      <c r="A87" s="470" t="s">
        <v>819</v>
      </c>
      <c r="B87" s="471" t="s">
        <v>777</v>
      </c>
      <c r="C87" s="440" t="s">
        <v>479</v>
      </c>
      <c r="D87" s="440" t="s">
        <v>820</v>
      </c>
      <c r="E87" s="440"/>
      <c r="F87" s="440" t="s">
        <v>413</v>
      </c>
      <c r="G87" s="540" t="s">
        <v>359</v>
      </c>
      <c r="H87" s="471" t="s">
        <v>820</v>
      </c>
      <c r="I87" s="471"/>
      <c r="J87" s="536" t="s">
        <v>413</v>
      </c>
      <c r="K87" s="433" t="s">
        <v>821</v>
      </c>
      <c r="L87" s="433" t="s">
        <v>822</v>
      </c>
      <c r="M87" s="433"/>
      <c r="N87" s="433" t="s">
        <v>823</v>
      </c>
      <c r="O87" s="437"/>
      <c r="P87" s="433"/>
      <c r="Q87" s="433"/>
      <c r="R87" s="433"/>
      <c r="S87" s="433"/>
      <c r="T87" s="433"/>
      <c r="U87" s="440" t="s">
        <v>809</v>
      </c>
      <c r="V87" s="440"/>
      <c r="W87" s="440"/>
      <c r="X87" s="440"/>
      <c r="Y87" s="440"/>
      <c r="Z87" s="440"/>
      <c r="AA87" s="440"/>
      <c r="AB87" s="472" t="s">
        <v>824</v>
      </c>
      <c r="AC87" s="440" t="s">
        <v>56</v>
      </c>
      <c r="AD87" s="580" t="s">
        <v>366</v>
      </c>
      <c r="AE87" s="580" t="s">
        <v>497</v>
      </c>
      <c r="AF87" s="580" t="s">
        <v>368</v>
      </c>
      <c r="AG87" s="580" t="s">
        <v>368</v>
      </c>
      <c r="AH87" s="440" t="s">
        <v>368</v>
      </c>
      <c r="AI87" s="440" t="s">
        <v>368</v>
      </c>
      <c r="AJ87" s="440" t="s">
        <v>825</v>
      </c>
      <c r="AK87" s="440" t="s">
        <v>368</v>
      </c>
      <c r="AL87" s="440" t="s">
        <v>368</v>
      </c>
      <c r="AM87" s="440" t="s">
        <v>368</v>
      </c>
      <c r="AN87" s="440" t="s">
        <v>368</v>
      </c>
      <c r="AO87" s="440" t="s">
        <v>368</v>
      </c>
      <c r="AP87" s="440"/>
      <c r="AQ87" s="440" t="s">
        <v>413</v>
      </c>
      <c r="AR87" s="440"/>
      <c r="AS87" s="440"/>
      <c r="AT87" s="440"/>
      <c r="AU87" s="440"/>
      <c r="AV87" s="440"/>
      <c r="AW87" s="440"/>
      <c r="AX87" s="440" t="s">
        <v>370</v>
      </c>
      <c r="AY87" s="440"/>
      <c r="AZ87" s="431" t="s">
        <v>368</v>
      </c>
      <c r="BA87" s="431" t="s">
        <v>368</v>
      </c>
    </row>
    <row r="88" spans="1:53">
      <c r="A88" s="470" t="s">
        <v>826</v>
      </c>
      <c r="B88" s="471" t="s">
        <v>777</v>
      </c>
      <c r="C88" s="440" t="s">
        <v>479</v>
      </c>
      <c r="D88" s="440" t="s">
        <v>827</v>
      </c>
      <c r="E88" s="440"/>
      <c r="F88" s="440" t="s">
        <v>413</v>
      </c>
      <c r="G88" s="540" t="s">
        <v>359</v>
      </c>
      <c r="H88" s="471" t="s">
        <v>827</v>
      </c>
      <c r="I88" s="471"/>
      <c r="J88" s="536" t="s">
        <v>413</v>
      </c>
      <c r="K88" s="433" t="s">
        <v>828</v>
      </c>
      <c r="L88" s="433" t="s">
        <v>829</v>
      </c>
      <c r="M88" s="433"/>
      <c r="N88" s="433" t="s">
        <v>830</v>
      </c>
      <c r="O88" s="437"/>
      <c r="P88" s="433"/>
      <c r="Q88" s="433"/>
      <c r="R88" s="433"/>
      <c r="S88" s="433"/>
      <c r="T88" s="433"/>
      <c r="U88" s="440" t="s">
        <v>809</v>
      </c>
      <c r="V88" s="440"/>
      <c r="W88" s="440"/>
      <c r="X88" s="440"/>
      <c r="Y88" s="440"/>
      <c r="Z88" s="440"/>
      <c r="AA88" s="440"/>
      <c r="AB88" s="472" t="s">
        <v>824</v>
      </c>
      <c r="AC88" s="440" t="s">
        <v>56</v>
      </c>
      <c r="AD88" s="580" t="s">
        <v>366</v>
      </c>
      <c r="AE88" s="580" t="s">
        <v>497</v>
      </c>
      <c r="AF88" s="580" t="s">
        <v>368</v>
      </c>
      <c r="AG88" s="580" t="s">
        <v>368</v>
      </c>
      <c r="AH88" s="440" t="s">
        <v>368</v>
      </c>
      <c r="AI88" s="440" t="s">
        <v>368</v>
      </c>
      <c r="AJ88" s="440" t="s">
        <v>831</v>
      </c>
      <c r="AK88" s="440" t="s">
        <v>368</v>
      </c>
      <c r="AL88" s="440" t="s">
        <v>368</v>
      </c>
      <c r="AM88" s="440" t="s">
        <v>368</v>
      </c>
      <c r="AN88" s="440" t="s">
        <v>368</v>
      </c>
      <c r="AO88" s="440" t="s">
        <v>368</v>
      </c>
      <c r="AP88" s="440"/>
      <c r="AQ88" s="440" t="s">
        <v>413</v>
      </c>
      <c r="AR88" s="440"/>
      <c r="AS88" s="440"/>
      <c r="AT88" s="440"/>
      <c r="AU88" s="440"/>
      <c r="AV88" s="440"/>
      <c r="AW88" s="440"/>
      <c r="AX88" s="440" t="s">
        <v>370</v>
      </c>
      <c r="AY88" s="440"/>
      <c r="AZ88" s="431" t="s">
        <v>368</v>
      </c>
      <c r="BA88" s="431" t="s">
        <v>368</v>
      </c>
    </row>
    <row r="89" spans="1:53">
      <c r="A89" s="470" t="s">
        <v>832</v>
      </c>
      <c r="B89" s="471" t="s">
        <v>777</v>
      </c>
      <c r="C89" s="440" t="s">
        <v>479</v>
      </c>
      <c r="D89" s="440" t="s">
        <v>833</v>
      </c>
      <c r="E89" s="440"/>
      <c r="F89" s="440" t="s">
        <v>413</v>
      </c>
      <c r="G89" s="540" t="s">
        <v>359</v>
      </c>
      <c r="H89" s="471" t="s">
        <v>833</v>
      </c>
      <c r="I89" s="471"/>
      <c r="J89" s="536" t="s">
        <v>413</v>
      </c>
      <c r="K89" s="433" t="s">
        <v>834</v>
      </c>
      <c r="L89" s="433"/>
      <c r="M89" s="433"/>
      <c r="N89" s="433"/>
      <c r="O89" s="433"/>
      <c r="P89" s="433"/>
      <c r="Q89" s="433"/>
      <c r="R89" s="433"/>
      <c r="S89" s="433"/>
      <c r="T89" s="433"/>
      <c r="U89" s="440" t="s">
        <v>835</v>
      </c>
      <c r="V89" s="440"/>
      <c r="W89" s="440"/>
      <c r="X89" s="440"/>
      <c r="Y89" s="440"/>
      <c r="Z89" s="440"/>
      <c r="AA89" s="440"/>
      <c r="AB89" s="472" t="s">
        <v>836</v>
      </c>
      <c r="AC89" s="440" t="s">
        <v>365</v>
      </c>
      <c r="AD89" s="580" t="s">
        <v>366</v>
      </c>
      <c r="AE89" s="580" t="s">
        <v>677</v>
      </c>
      <c r="AF89" s="580" t="s">
        <v>368</v>
      </c>
      <c r="AG89" s="580" t="s">
        <v>368</v>
      </c>
      <c r="AH89" s="440" t="s">
        <v>368</v>
      </c>
      <c r="AI89" s="440" t="s">
        <v>368</v>
      </c>
      <c r="AJ89" s="440" t="s">
        <v>837</v>
      </c>
      <c r="AK89" s="440" t="s">
        <v>368</v>
      </c>
      <c r="AL89" s="440" t="s">
        <v>368</v>
      </c>
      <c r="AM89" s="440" t="s">
        <v>368</v>
      </c>
      <c r="AN89" s="440" t="s">
        <v>368</v>
      </c>
      <c r="AO89" s="440" t="s">
        <v>368</v>
      </c>
      <c r="AP89" s="440"/>
      <c r="AQ89" s="440" t="s">
        <v>413</v>
      </c>
      <c r="AR89" s="440"/>
      <c r="AS89" s="440"/>
      <c r="AT89" s="440"/>
      <c r="AU89" s="440"/>
      <c r="AV89" s="440"/>
      <c r="AW89" s="440"/>
      <c r="AX89" s="440" t="s">
        <v>370</v>
      </c>
      <c r="AY89" s="440"/>
      <c r="AZ89" s="431" t="s">
        <v>368</v>
      </c>
      <c r="BA89" s="431" t="s">
        <v>368</v>
      </c>
    </row>
    <row r="90" spans="1:53">
      <c r="A90" s="470" t="s">
        <v>838</v>
      </c>
      <c r="B90" s="471" t="s">
        <v>777</v>
      </c>
      <c r="C90" s="440" t="s">
        <v>479</v>
      </c>
      <c r="D90" s="440" t="s">
        <v>839</v>
      </c>
      <c r="E90" s="440"/>
      <c r="F90" s="440" t="s">
        <v>367</v>
      </c>
      <c r="G90" s="540" t="s">
        <v>359</v>
      </c>
      <c r="H90" s="471" t="s">
        <v>839</v>
      </c>
      <c r="I90" s="471"/>
      <c r="J90" s="536" t="s">
        <v>367</v>
      </c>
      <c r="K90" s="433" t="s">
        <v>840</v>
      </c>
      <c r="L90" s="433" t="s">
        <v>841</v>
      </c>
      <c r="M90" s="433"/>
      <c r="N90" s="433"/>
      <c r="O90" s="433"/>
      <c r="P90" s="433"/>
      <c r="Q90" s="433"/>
      <c r="R90" s="433"/>
      <c r="S90" s="433"/>
      <c r="T90" s="433"/>
      <c r="U90" s="440"/>
      <c r="V90" s="440"/>
      <c r="W90" s="440"/>
      <c r="X90" s="440"/>
      <c r="Y90" s="440"/>
      <c r="Z90" s="440"/>
      <c r="AA90" s="440"/>
      <c r="AB90" s="472" t="s">
        <v>836</v>
      </c>
      <c r="AC90" s="440" t="s">
        <v>365</v>
      </c>
      <c r="AD90" s="580" t="s">
        <v>366</v>
      </c>
      <c r="AE90" s="440" t="s">
        <v>367</v>
      </c>
      <c r="AF90" s="585" t="s">
        <v>368</v>
      </c>
      <c r="AG90" s="440" t="s">
        <v>368</v>
      </c>
      <c r="AH90" s="440" t="s">
        <v>368</v>
      </c>
      <c r="AI90" s="440" t="s">
        <v>368</v>
      </c>
      <c r="AJ90" s="440" t="s">
        <v>842</v>
      </c>
      <c r="AK90" s="440" t="s">
        <v>368</v>
      </c>
      <c r="AL90" s="440" t="s">
        <v>368</v>
      </c>
      <c r="AM90" s="440" t="s">
        <v>368</v>
      </c>
      <c r="AN90" s="440" t="s">
        <v>368</v>
      </c>
      <c r="AO90" s="440" t="s">
        <v>368</v>
      </c>
      <c r="AP90" s="440"/>
      <c r="AQ90" s="440" t="s">
        <v>367</v>
      </c>
      <c r="AR90" s="440"/>
      <c r="AS90" s="440"/>
      <c r="AT90" s="440"/>
      <c r="AU90" s="440"/>
      <c r="AV90" s="440"/>
      <c r="AW90" s="440"/>
      <c r="AX90" s="440" t="s">
        <v>370</v>
      </c>
      <c r="AY90" s="440"/>
      <c r="AZ90" s="431" t="s">
        <v>368</v>
      </c>
      <c r="BA90" s="431" t="s">
        <v>368</v>
      </c>
    </row>
    <row r="91" spans="1:53">
      <c r="A91" s="470" t="s">
        <v>843</v>
      </c>
      <c r="B91" s="471" t="s">
        <v>777</v>
      </c>
      <c r="C91" s="440" t="s">
        <v>479</v>
      </c>
      <c r="D91" s="440" t="s">
        <v>844</v>
      </c>
      <c r="E91" s="440"/>
      <c r="F91" s="440" t="s">
        <v>367</v>
      </c>
      <c r="G91" s="540" t="s">
        <v>359</v>
      </c>
      <c r="H91" s="471" t="s">
        <v>844</v>
      </c>
      <c r="I91" s="471"/>
      <c r="J91" s="536" t="s">
        <v>367</v>
      </c>
      <c r="K91" s="433" t="s">
        <v>845</v>
      </c>
      <c r="L91" s="433" t="s">
        <v>846</v>
      </c>
      <c r="M91" s="433"/>
      <c r="N91" s="433"/>
      <c r="O91" s="433"/>
      <c r="P91" s="433"/>
      <c r="Q91" s="433"/>
      <c r="R91" s="433"/>
      <c r="S91" s="433"/>
      <c r="T91" s="433"/>
      <c r="U91" s="440"/>
      <c r="V91" s="440"/>
      <c r="W91" s="440"/>
      <c r="X91" s="440"/>
      <c r="Y91" s="440"/>
      <c r="Z91" s="440"/>
      <c r="AA91" s="440"/>
      <c r="AB91" s="472" t="s">
        <v>836</v>
      </c>
      <c r="AC91" s="440" t="s">
        <v>365</v>
      </c>
      <c r="AD91" s="580" t="s">
        <v>366</v>
      </c>
      <c r="AE91" s="440" t="s">
        <v>367</v>
      </c>
      <c r="AF91" s="585" t="s">
        <v>368</v>
      </c>
      <c r="AG91" s="440" t="s">
        <v>368</v>
      </c>
      <c r="AH91" s="440" t="s">
        <v>368</v>
      </c>
      <c r="AI91" s="440" t="s">
        <v>368</v>
      </c>
      <c r="AJ91" s="440" t="s">
        <v>847</v>
      </c>
      <c r="AK91" s="440" t="s">
        <v>368</v>
      </c>
      <c r="AL91" s="440" t="s">
        <v>368</v>
      </c>
      <c r="AM91" s="440" t="s">
        <v>368</v>
      </c>
      <c r="AN91" s="440" t="s">
        <v>368</v>
      </c>
      <c r="AO91" s="440" t="s">
        <v>368</v>
      </c>
      <c r="AP91" s="440"/>
      <c r="AQ91" s="440" t="s">
        <v>367</v>
      </c>
      <c r="AR91" s="440"/>
      <c r="AS91" s="440"/>
      <c r="AT91" s="440"/>
      <c r="AU91" s="440"/>
      <c r="AV91" s="440"/>
      <c r="AW91" s="440"/>
      <c r="AX91" s="440" t="s">
        <v>370</v>
      </c>
      <c r="AY91" s="440"/>
      <c r="AZ91" s="431" t="s">
        <v>368</v>
      </c>
      <c r="BA91" s="431" t="s">
        <v>368</v>
      </c>
    </row>
    <row r="92" spans="1:53">
      <c r="A92" s="470" t="s">
        <v>848</v>
      </c>
      <c r="B92" s="471" t="s">
        <v>777</v>
      </c>
      <c r="C92" s="440" t="s">
        <v>479</v>
      </c>
      <c r="D92" s="469" t="s">
        <v>849</v>
      </c>
      <c r="E92" s="476" t="s">
        <v>510</v>
      </c>
      <c r="F92" s="440" t="s">
        <v>367</v>
      </c>
      <c r="G92" s="540" t="s">
        <v>359</v>
      </c>
      <c r="H92" s="476" t="s">
        <v>849</v>
      </c>
      <c r="I92" s="476" t="s">
        <v>510</v>
      </c>
      <c r="J92" s="536" t="s">
        <v>367</v>
      </c>
      <c r="K92" s="433" t="s">
        <v>850</v>
      </c>
      <c r="L92" s="433" t="s">
        <v>851</v>
      </c>
      <c r="M92" s="433"/>
      <c r="N92" s="433"/>
      <c r="O92" s="433"/>
      <c r="P92" s="433"/>
      <c r="Q92" s="433"/>
      <c r="R92" s="433"/>
      <c r="S92" s="433"/>
      <c r="T92" s="433"/>
      <c r="U92" s="440" t="s">
        <v>852</v>
      </c>
      <c r="V92" s="440"/>
      <c r="W92" s="440"/>
      <c r="X92" s="440"/>
      <c r="Y92" s="440"/>
      <c r="Z92" s="440"/>
      <c r="AA92" s="440"/>
      <c r="AB92" s="472" t="s">
        <v>836</v>
      </c>
      <c r="AC92" s="440" t="s">
        <v>365</v>
      </c>
      <c r="AD92" s="580" t="s">
        <v>366</v>
      </c>
      <c r="AE92" s="440" t="s">
        <v>367</v>
      </c>
      <c r="AF92" s="585" t="s">
        <v>368</v>
      </c>
      <c r="AG92" s="440" t="s">
        <v>368</v>
      </c>
      <c r="AH92" s="440" t="s">
        <v>368</v>
      </c>
      <c r="AI92" s="440" t="s">
        <v>368</v>
      </c>
      <c r="AJ92" s="440" t="s">
        <v>853</v>
      </c>
      <c r="AK92" s="440" t="s">
        <v>368</v>
      </c>
      <c r="AL92" s="440" t="s">
        <v>368</v>
      </c>
      <c r="AM92" s="440" t="s">
        <v>368</v>
      </c>
      <c r="AN92" s="440" t="s">
        <v>368</v>
      </c>
      <c r="AO92" s="440" t="s">
        <v>368</v>
      </c>
      <c r="AP92" s="440"/>
      <c r="AQ92" s="440" t="s">
        <v>367</v>
      </c>
      <c r="AR92" s="440"/>
      <c r="AS92" s="440"/>
      <c r="AT92" s="440"/>
      <c r="AU92" s="440"/>
      <c r="AV92" s="440"/>
      <c r="AW92" s="440"/>
      <c r="AX92" s="440" t="s">
        <v>370</v>
      </c>
      <c r="AY92" s="440"/>
      <c r="AZ92" s="431" t="s">
        <v>368</v>
      </c>
      <c r="BA92" s="431" t="s">
        <v>368</v>
      </c>
    </row>
    <row r="93" spans="1:53">
      <c r="A93" s="470" t="s">
        <v>854</v>
      </c>
      <c r="B93" s="471" t="s">
        <v>777</v>
      </c>
      <c r="C93" s="440" t="s">
        <v>479</v>
      </c>
      <c r="D93" s="440" t="s">
        <v>855</v>
      </c>
      <c r="E93" s="440"/>
      <c r="F93" s="440" t="s">
        <v>367</v>
      </c>
      <c r="G93" s="540" t="s">
        <v>359</v>
      </c>
      <c r="H93" s="471" t="s">
        <v>855</v>
      </c>
      <c r="I93" s="471"/>
      <c r="J93" s="536" t="s">
        <v>367</v>
      </c>
      <c r="K93" s="433" t="s">
        <v>856</v>
      </c>
      <c r="L93" s="433" t="s">
        <v>857</v>
      </c>
      <c r="M93" s="433"/>
      <c r="N93" s="433"/>
      <c r="O93" s="433"/>
      <c r="P93" s="433"/>
      <c r="Q93" s="433"/>
      <c r="R93" s="433"/>
      <c r="S93" s="433"/>
      <c r="T93" s="433"/>
      <c r="U93" s="440" t="s">
        <v>852</v>
      </c>
      <c r="V93" s="440"/>
      <c r="W93" s="440"/>
      <c r="X93" s="440"/>
      <c r="Y93" s="440"/>
      <c r="Z93" s="440"/>
      <c r="AA93" s="440"/>
      <c r="AB93" s="472" t="s">
        <v>836</v>
      </c>
      <c r="AC93" s="440" t="s">
        <v>365</v>
      </c>
      <c r="AD93" s="580" t="s">
        <v>366</v>
      </c>
      <c r="AE93" s="440" t="s">
        <v>367</v>
      </c>
      <c r="AF93" s="585" t="s">
        <v>368</v>
      </c>
      <c r="AG93" s="440" t="s">
        <v>368</v>
      </c>
      <c r="AH93" s="440" t="s">
        <v>368</v>
      </c>
      <c r="AI93" s="440" t="s">
        <v>368</v>
      </c>
      <c r="AJ93" s="440" t="s">
        <v>858</v>
      </c>
      <c r="AK93" s="440" t="s">
        <v>368</v>
      </c>
      <c r="AL93" s="440" t="s">
        <v>368</v>
      </c>
      <c r="AM93" s="440" t="s">
        <v>368</v>
      </c>
      <c r="AN93" s="440" t="s">
        <v>368</v>
      </c>
      <c r="AO93" s="440" t="s">
        <v>368</v>
      </c>
      <c r="AP93" s="440"/>
      <c r="AQ93" s="440" t="s">
        <v>367</v>
      </c>
      <c r="AR93" s="440"/>
      <c r="AS93" s="440"/>
      <c r="AT93" s="440"/>
      <c r="AU93" s="440"/>
      <c r="AV93" s="440"/>
      <c r="AW93" s="440"/>
      <c r="AX93" s="440" t="s">
        <v>370</v>
      </c>
      <c r="AY93" s="440"/>
      <c r="AZ93" s="431" t="s">
        <v>368</v>
      </c>
      <c r="BA93" s="431" t="s">
        <v>368</v>
      </c>
    </row>
    <row r="94" spans="1:53">
      <c r="A94" s="477" t="s">
        <v>859</v>
      </c>
      <c r="B94" s="479" t="s">
        <v>777</v>
      </c>
      <c r="C94" s="537" t="s">
        <v>479</v>
      </c>
      <c r="D94" s="537" t="s">
        <v>860</v>
      </c>
      <c r="E94" s="537"/>
      <c r="F94" s="537" t="s">
        <v>413</v>
      </c>
      <c r="G94" s="537" t="s">
        <v>409</v>
      </c>
      <c r="H94" s="471"/>
      <c r="I94" s="471"/>
      <c r="J94" s="479" t="s">
        <v>410</v>
      </c>
      <c r="K94" s="433"/>
      <c r="L94" s="433"/>
      <c r="M94" s="433"/>
      <c r="N94" s="433"/>
      <c r="O94" s="433"/>
      <c r="P94" s="433"/>
      <c r="Q94" s="433"/>
      <c r="R94" s="433"/>
      <c r="S94" s="433"/>
      <c r="T94" s="433"/>
      <c r="U94" s="440"/>
      <c r="V94" s="440"/>
      <c r="W94" s="440"/>
      <c r="X94" s="440"/>
      <c r="Y94" s="440"/>
      <c r="Z94" s="440"/>
      <c r="AA94" s="440" t="s">
        <v>861</v>
      </c>
      <c r="AB94" s="472"/>
      <c r="AC94" s="440" t="s">
        <v>365</v>
      </c>
      <c r="AD94" s="580" t="s">
        <v>418</v>
      </c>
      <c r="AE94" s="440" t="s">
        <v>41</v>
      </c>
      <c r="AF94" s="585" t="s">
        <v>446</v>
      </c>
      <c r="AG94" s="440"/>
      <c r="AH94" s="440"/>
      <c r="AI94" s="440"/>
      <c r="AJ94" s="440" t="s">
        <v>862</v>
      </c>
      <c r="AK94" s="440" t="s">
        <v>449</v>
      </c>
      <c r="AL94" s="440"/>
      <c r="AM94" s="440"/>
      <c r="AN94" s="440" t="s">
        <v>422</v>
      </c>
      <c r="AO94" s="440"/>
      <c r="AP94" s="440"/>
      <c r="AQ94" s="440" t="s">
        <v>413</v>
      </c>
      <c r="AR94" s="440"/>
      <c r="AS94" s="440"/>
      <c r="AT94" s="440"/>
      <c r="AU94" s="440"/>
      <c r="AV94" s="440"/>
      <c r="AW94" s="440"/>
      <c r="AX94" s="440" t="s">
        <v>370</v>
      </c>
      <c r="AY94" s="440"/>
      <c r="AZ94" s="431" t="s">
        <v>368</v>
      </c>
      <c r="BA94" s="431" t="s">
        <v>368</v>
      </c>
    </row>
    <row r="95" spans="1:53">
      <c r="A95" s="470" t="s">
        <v>863</v>
      </c>
      <c r="B95" s="471" t="s">
        <v>777</v>
      </c>
      <c r="C95" s="440" t="s">
        <v>479</v>
      </c>
      <c r="D95" s="440" t="s">
        <v>864</v>
      </c>
      <c r="E95" s="440"/>
      <c r="F95" s="440" t="s">
        <v>413</v>
      </c>
      <c r="G95" s="540" t="s">
        <v>359</v>
      </c>
      <c r="H95" s="471" t="s">
        <v>864</v>
      </c>
      <c r="I95" s="471"/>
      <c r="J95" s="536" t="s">
        <v>413</v>
      </c>
      <c r="K95" s="433" t="s">
        <v>865</v>
      </c>
      <c r="L95" s="433" t="s">
        <v>866</v>
      </c>
      <c r="M95" s="433"/>
      <c r="N95" s="433"/>
      <c r="O95" s="433"/>
      <c r="P95" s="433"/>
      <c r="Q95" s="433"/>
      <c r="R95" s="433"/>
      <c r="S95" s="433"/>
      <c r="T95" s="433"/>
      <c r="U95" s="440"/>
      <c r="V95" s="440"/>
      <c r="W95" s="440"/>
      <c r="X95" s="440"/>
      <c r="Y95" s="440"/>
      <c r="Z95" s="440"/>
      <c r="AA95" s="440"/>
      <c r="AB95" s="472" t="s">
        <v>836</v>
      </c>
      <c r="AC95" s="440" t="s">
        <v>365</v>
      </c>
      <c r="AD95" s="580" t="s">
        <v>366</v>
      </c>
      <c r="AE95" s="440" t="s">
        <v>367</v>
      </c>
      <c r="AF95" s="585" t="s">
        <v>368</v>
      </c>
      <c r="AG95" s="440" t="s">
        <v>368</v>
      </c>
      <c r="AH95" s="440" t="s">
        <v>368</v>
      </c>
      <c r="AI95" s="440" t="s">
        <v>368</v>
      </c>
      <c r="AJ95" s="440" t="s">
        <v>867</v>
      </c>
      <c r="AK95" s="440" t="s">
        <v>368</v>
      </c>
      <c r="AL95" s="440" t="s">
        <v>368</v>
      </c>
      <c r="AM95" s="440" t="s">
        <v>368</v>
      </c>
      <c r="AN95" s="440" t="s">
        <v>368</v>
      </c>
      <c r="AO95" s="440" t="s">
        <v>368</v>
      </c>
      <c r="AP95" s="440"/>
      <c r="AQ95" s="440" t="s">
        <v>413</v>
      </c>
      <c r="AR95" s="440"/>
      <c r="AS95" s="440"/>
      <c r="AT95" s="440"/>
      <c r="AU95" s="440"/>
      <c r="AV95" s="440"/>
      <c r="AW95" s="440"/>
      <c r="AX95" s="440" t="s">
        <v>370</v>
      </c>
      <c r="AY95" s="440"/>
      <c r="AZ95" s="431" t="s">
        <v>368</v>
      </c>
      <c r="BA95" s="431" t="s">
        <v>368</v>
      </c>
    </row>
    <row r="96" spans="1:53">
      <c r="A96" s="470" t="s">
        <v>868</v>
      </c>
      <c r="B96" s="471" t="s">
        <v>777</v>
      </c>
      <c r="C96" s="440" t="s">
        <v>479</v>
      </c>
      <c r="D96" s="440" t="s">
        <v>869</v>
      </c>
      <c r="E96" s="440"/>
      <c r="F96" s="440" t="s">
        <v>367</v>
      </c>
      <c r="G96" s="540" t="s">
        <v>359</v>
      </c>
      <c r="H96" s="471" t="s">
        <v>869</v>
      </c>
      <c r="I96" s="471"/>
      <c r="J96" s="536" t="s">
        <v>367</v>
      </c>
      <c r="K96" s="433" t="s">
        <v>870</v>
      </c>
      <c r="L96" s="433" t="s">
        <v>871</v>
      </c>
      <c r="M96" s="433"/>
      <c r="N96" s="433"/>
      <c r="O96" s="433"/>
      <c r="P96" s="433"/>
      <c r="Q96" s="433"/>
      <c r="R96" s="433"/>
      <c r="S96" s="433"/>
      <c r="T96" s="433"/>
      <c r="U96" s="440"/>
      <c r="V96" s="440"/>
      <c r="W96" s="440"/>
      <c r="X96" s="440"/>
      <c r="Y96" s="440"/>
      <c r="Z96" s="440"/>
      <c r="AA96" s="440"/>
      <c r="AB96" s="472" t="s">
        <v>836</v>
      </c>
      <c r="AC96" s="440" t="s">
        <v>365</v>
      </c>
      <c r="AD96" s="580" t="s">
        <v>366</v>
      </c>
      <c r="AE96" s="440" t="s">
        <v>367</v>
      </c>
      <c r="AF96" s="585" t="s">
        <v>368</v>
      </c>
      <c r="AG96" s="440" t="s">
        <v>368</v>
      </c>
      <c r="AH96" s="440" t="s">
        <v>368</v>
      </c>
      <c r="AI96" s="440" t="s">
        <v>368</v>
      </c>
      <c r="AJ96" s="440" t="s">
        <v>872</v>
      </c>
      <c r="AK96" s="440" t="s">
        <v>368</v>
      </c>
      <c r="AL96" s="440" t="s">
        <v>368</v>
      </c>
      <c r="AM96" s="440" t="s">
        <v>368</v>
      </c>
      <c r="AN96" s="440" t="s">
        <v>368</v>
      </c>
      <c r="AO96" s="440" t="s">
        <v>368</v>
      </c>
      <c r="AP96" s="440"/>
      <c r="AQ96" s="440" t="s">
        <v>367</v>
      </c>
      <c r="AR96" s="440"/>
      <c r="AS96" s="440"/>
      <c r="AT96" s="440"/>
      <c r="AU96" s="440"/>
      <c r="AV96" s="440"/>
      <c r="AW96" s="440"/>
      <c r="AX96" s="440" t="s">
        <v>370</v>
      </c>
      <c r="AY96" s="440"/>
      <c r="AZ96" s="431" t="s">
        <v>368</v>
      </c>
      <c r="BA96" s="431" t="s">
        <v>368</v>
      </c>
    </row>
    <row r="97" spans="1:53">
      <c r="A97" s="477" t="s">
        <v>873</v>
      </c>
      <c r="B97" s="479" t="s">
        <v>777</v>
      </c>
      <c r="C97" s="537" t="s">
        <v>479</v>
      </c>
      <c r="D97" s="537" t="s">
        <v>874</v>
      </c>
      <c r="E97" s="537"/>
      <c r="F97" s="537" t="s">
        <v>413</v>
      </c>
      <c r="G97" s="537" t="s">
        <v>409</v>
      </c>
      <c r="H97" s="471"/>
      <c r="I97" s="471"/>
      <c r="J97" s="479" t="s">
        <v>410</v>
      </c>
      <c r="K97" s="433"/>
      <c r="L97" s="433"/>
      <c r="M97" s="433"/>
      <c r="N97" s="433"/>
      <c r="O97" s="433"/>
      <c r="P97" s="433"/>
      <c r="Q97" s="433"/>
      <c r="R97" s="433"/>
      <c r="S97" s="433"/>
      <c r="T97" s="433"/>
      <c r="U97" s="440"/>
      <c r="V97" s="440"/>
      <c r="W97" s="440"/>
      <c r="X97" s="440"/>
      <c r="Y97" s="440"/>
      <c r="Z97" s="440"/>
      <c r="AA97" s="440"/>
      <c r="AB97" s="472"/>
      <c r="AC97" s="440" t="s">
        <v>365</v>
      </c>
      <c r="AD97" s="580" t="s">
        <v>366</v>
      </c>
      <c r="AE97" s="440" t="s">
        <v>367</v>
      </c>
      <c r="AF97" s="585"/>
      <c r="AG97" s="440"/>
      <c r="AH97" s="440"/>
      <c r="AI97" s="440"/>
      <c r="AJ97" s="440" t="s">
        <v>875</v>
      </c>
      <c r="AK97" s="440"/>
      <c r="AL97" s="440"/>
      <c r="AM97" s="440"/>
      <c r="AN97" s="440" t="s">
        <v>422</v>
      </c>
      <c r="AO97" s="440"/>
      <c r="AP97" s="440"/>
      <c r="AQ97" s="440" t="s">
        <v>413</v>
      </c>
      <c r="AR97" s="440"/>
      <c r="AS97" s="440"/>
      <c r="AT97" s="440"/>
      <c r="AU97" s="440"/>
      <c r="AV97" s="440"/>
      <c r="AW97" s="440"/>
      <c r="AX97" s="440" t="s">
        <v>370</v>
      </c>
      <c r="AY97" s="440"/>
      <c r="AZ97" s="431" t="s">
        <v>368</v>
      </c>
      <c r="BA97" s="431" t="s">
        <v>368</v>
      </c>
    </row>
    <row r="98" spans="1:53">
      <c r="A98" s="470" t="s">
        <v>876</v>
      </c>
      <c r="B98" s="471" t="s">
        <v>777</v>
      </c>
      <c r="C98" s="440" t="s">
        <v>479</v>
      </c>
      <c r="D98" s="440" t="s">
        <v>877</v>
      </c>
      <c r="E98" s="440"/>
      <c r="F98" s="440" t="s">
        <v>413</v>
      </c>
      <c r="G98" s="540" t="s">
        <v>359</v>
      </c>
      <c r="H98" s="471" t="s">
        <v>877</v>
      </c>
      <c r="I98" s="471"/>
      <c r="J98" s="536" t="s">
        <v>413</v>
      </c>
      <c r="K98" s="433" t="s">
        <v>878</v>
      </c>
      <c r="L98" s="433" t="s">
        <v>879</v>
      </c>
      <c r="M98" s="433" t="s">
        <v>880</v>
      </c>
      <c r="N98" s="433"/>
      <c r="O98" s="433"/>
      <c r="P98" s="433"/>
      <c r="Q98" s="433"/>
      <c r="R98" s="433"/>
      <c r="S98" s="433"/>
      <c r="T98" s="433"/>
      <c r="U98" s="440" t="s">
        <v>779</v>
      </c>
      <c r="V98" s="440"/>
      <c r="W98" s="440"/>
      <c r="X98" s="440"/>
      <c r="Y98" s="440"/>
      <c r="Z98" s="440"/>
      <c r="AA98" s="440"/>
      <c r="AB98" s="472" t="s">
        <v>881</v>
      </c>
      <c r="AC98" s="440" t="s">
        <v>365</v>
      </c>
      <c r="AD98" s="580" t="s">
        <v>429</v>
      </c>
      <c r="AE98" s="440" t="s">
        <v>41</v>
      </c>
      <c r="AF98" s="585" t="s">
        <v>419</v>
      </c>
      <c r="AG98" s="440" t="s">
        <v>420</v>
      </c>
      <c r="AH98" s="440" t="s">
        <v>368</v>
      </c>
      <c r="AI98" s="440" t="s">
        <v>368</v>
      </c>
      <c r="AJ98" s="440" t="s">
        <v>882</v>
      </c>
      <c r="AK98" s="440" t="s">
        <v>368</v>
      </c>
      <c r="AL98" s="440" t="s">
        <v>368</v>
      </c>
      <c r="AM98" s="440" t="s">
        <v>368</v>
      </c>
      <c r="AN98" s="440" t="s">
        <v>368</v>
      </c>
      <c r="AO98" s="440" t="s">
        <v>368</v>
      </c>
      <c r="AP98" s="440"/>
      <c r="AQ98" s="440" t="s">
        <v>413</v>
      </c>
      <c r="AR98" s="440"/>
      <c r="AS98" s="440"/>
      <c r="AT98" s="440"/>
      <c r="AU98" s="440"/>
      <c r="AV98" s="440"/>
      <c r="AW98" s="440"/>
      <c r="AX98" s="440" t="s">
        <v>370</v>
      </c>
      <c r="AY98" s="440"/>
      <c r="AZ98" s="431" t="s">
        <v>368</v>
      </c>
      <c r="BA98" s="431" t="s">
        <v>368</v>
      </c>
    </row>
    <row r="99" spans="1:53">
      <c r="A99" s="477" t="s">
        <v>883</v>
      </c>
      <c r="B99" s="479" t="s">
        <v>777</v>
      </c>
      <c r="C99" s="537" t="s">
        <v>479</v>
      </c>
      <c r="D99" s="537" t="s">
        <v>884</v>
      </c>
      <c r="E99" s="537"/>
      <c r="F99" s="537" t="s">
        <v>413</v>
      </c>
      <c r="G99" s="537" t="s">
        <v>409</v>
      </c>
      <c r="H99" s="471"/>
      <c r="I99" s="471"/>
      <c r="J99" s="479" t="s">
        <v>410</v>
      </c>
      <c r="K99" s="437"/>
      <c r="L99" s="433"/>
      <c r="M99" s="433"/>
      <c r="N99" s="433"/>
      <c r="O99" s="433"/>
      <c r="P99" s="433"/>
      <c r="Q99" s="433"/>
      <c r="R99" s="433"/>
      <c r="S99" s="433"/>
      <c r="T99" s="433"/>
      <c r="U99" s="440"/>
      <c r="V99" s="440"/>
      <c r="W99" s="440"/>
      <c r="X99" s="440"/>
      <c r="Y99" s="440"/>
      <c r="Z99" s="440"/>
      <c r="AA99" s="440"/>
      <c r="AB99" s="472"/>
      <c r="AC99" s="440" t="s">
        <v>365</v>
      </c>
      <c r="AD99" s="580" t="s">
        <v>445</v>
      </c>
      <c r="AE99" s="440" t="s">
        <v>41</v>
      </c>
      <c r="AF99" s="585" t="s">
        <v>446</v>
      </c>
      <c r="AG99" s="440"/>
      <c r="AH99" s="440" t="s">
        <v>798</v>
      </c>
      <c r="AI99" s="440"/>
      <c r="AJ99" s="440" t="s">
        <v>885</v>
      </c>
      <c r="AK99" s="440" t="s">
        <v>449</v>
      </c>
      <c r="AL99" s="440"/>
      <c r="AM99" s="440"/>
      <c r="AN99" s="440" t="s">
        <v>422</v>
      </c>
      <c r="AO99" s="440"/>
      <c r="AP99" s="440"/>
      <c r="AQ99" s="440" t="s">
        <v>413</v>
      </c>
      <c r="AR99" s="440"/>
      <c r="AS99" s="440"/>
      <c r="AT99" s="440"/>
      <c r="AU99" s="440"/>
      <c r="AV99" s="440"/>
      <c r="AW99" s="440"/>
      <c r="AX99" s="440" t="s">
        <v>370</v>
      </c>
      <c r="AY99" s="440"/>
      <c r="AZ99" s="431" t="s">
        <v>368</v>
      </c>
      <c r="BA99" s="431" t="s">
        <v>368</v>
      </c>
    </row>
    <row r="100" spans="1:53">
      <c r="A100" s="470" t="s">
        <v>886</v>
      </c>
      <c r="B100" s="471" t="s">
        <v>777</v>
      </c>
      <c r="C100" s="440" t="s">
        <v>479</v>
      </c>
      <c r="D100" s="440" t="s">
        <v>887</v>
      </c>
      <c r="E100" s="440"/>
      <c r="F100" s="440" t="s">
        <v>367</v>
      </c>
      <c r="G100" s="540" t="s">
        <v>359</v>
      </c>
      <c r="H100" s="471" t="s">
        <v>888</v>
      </c>
      <c r="I100" s="471"/>
      <c r="J100" s="536" t="s">
        <v>367</v>
      </c>
      <c r="K100" s="437" t="s">
        <v>889</v>
      </c>
      <c r="L100" s="433"/>
      <c r="M100" s="433"/>
      <c r="N100" s="433"/>
      <c r="O100" s="433"/>
      <c r="P100" s="433"/>
      <c r="Q100" s="433"/>
      <c r="R100" s="433"/>
      <c r="S100" s="433"/>
      <c r="T100" s="433"/>
      <c r="U100" s="440"/>
      <c r="V100" s="440"/>
      <c r="W100" s="440"/>
      <c r="X100" s="440"/>
      <c r="Y100" s="440"/>
      <c r="Z100" s="440"/>
      <c r="AA100" s="440"/>
      <c r="AB100" s="472" t="s">
        <v>890</v>
      </c>
      <c r="AC100" s="440" t="s">
        <v>365</v>
      </c>
      <c r="AD100" s="580" t="s">
        <v>366</v>
      </c>
      <c r="AE100" s="440" t="s">
        <v>367</v>
      </c>
      <c r="AF100" s="585" t="s">
        <v>368</v>
      </c>
      <c r="AG100" s="440" t="s">
        <v>368</v>
      </c>
      <c r="AH100" s="440" t="s">
        <v>368</v>
      </c>
      <c r="AI100" s="440" t="s">
        <v>368</v>
      </c>
      <c r="AJ100" s="440" t="s">
        <v>369</v>
      </c>
      <c r="AK100" s="440" t="s">
        <v>368</v>
      </c>
      <c r="AL100" s="440" t="s">
        <v>368</v>
      </c>
      <c r="AM100" s="440" t="s">
        <v>368</v>
      </c>
      <c r="AN100" s="440" t="s">
        <v>368</v>
      </c>
      <c r="AO100" s="440" t="s">
        <v>368</v>
      </c>
      <c r="AP100" s="440"/>
      <c r="AQ100" s="440" t="s">
        <v>367</v>
      </c>
      <c r="AR100" s="440"/>
      <c r="AS100" s="440"/>
      <c r="AT100" s="440"/>
      <c r="AU100" s="440"/>
      <c r="AV100" s="440"/>
      <c r="AW100" s="440"/>
      <c r="AX100" s="440" t="s">
        <v>370</v>
      </c>
      <c r="AY100" s="440"/>
      <c r="AZ100" s="431" t="s">
        <v>368</v>
      </c>
      <c r="BA100" s="431" t="s">
        <v>368</v>
      </c>
    </row>
    <row r="101" spans="1:53">
      <c r="A101" s="477" t="s">
        <v>891</v>
      </c>
      <c r="B101" s="479" t="s">
        <v>777</v>
      </c>
      <c r="C101" s="537" t="s">
        <v>479</v>
      </c>
      <c r="D101" s="537" t="s">
        <v>892</v>
      </c>
      <c r="E101" s="537"/>
      <c r="F101" s="537" t="s">
        <v>358</v>
      </c>
      <c r="G101" s="537" t="s">
        <v>409</v>
      </c>
      <c r="H101" s="471"/>
      <c r="I101" s="471"/>
      <c r="J101" s="479" t="s">
        <v>410</v>
      </c>
      <c r="K101" s="433"/>
      <c r="L101" s="433"/>
      <c r="M101" s="433"/>
      <c r="N101" s="433"/>
      <c r="O101" s="433"/>
      <c r="P101" s="433"/>
      <c r="Q101" s="433"/>
      <c r="R101" s="433"/>
      <c r="S101" s="433"/>
      <c r="T101" s="433"/>
      <c r="U101" s="440"/>
      <c r="V101" s="440"/>
      <c r="W101" s="440"/>
      <c r="X101" s="440"/>
      <c r="Y101" s="440"/>
      <c r="Z101" s="440"/>
      <c r="AA101" s="440"/>
      <c r="AB101" s="472"/>
      <c r="AC101" s="440" t="s">
        <v>365</v>
      </c>
      <c r="AD101" s="580" t="s">
        <v>445</v>
      </c>
      <c r="AE101" s="440" t="s">
        <v>41</v>
      </c>
      <c r="AF101" s="585" t="s">
        <v>446</v>
      </c>
      <c r="AG101" s="440"/>
      <c r="AH101" s="440" t="s">
        <v>798</v>
      </c>
      <c r="AI101" s="440"/>
      <c r="AJ101" s="440" t="s">
        <v>389</v>
      </c>
      <c r="AK101" s="440" t="s">
        <v>449</v>
      </c>
      <c r="AL101" s="440" t="s">
        <v>450</v>
      </c>
      <c r="AM101" s="440"/>
      <c r="AN101" s="440" t="s">
        <v>422</v>
      </c>
      <c r="AO101" s="440" t="s">
        <v>451</v>
      </c>
      <c r="AP101" s="440"/>
      <c r="AQ101" s="440" t="e">
        <v>#REF!</v>
      </c>
      <c r="AR101" s="440"/>
      <c r="AS101" s="440"/>
      <c r="AT101" s="440"/>
      <c r="AU101" s="440"/>
      <c r="AV101" s="440"/>
      <c r="AW101" s="440"/>
      <c r="AX101" s="440" t="s">
        <v>370</v>
      </c>
      <c r="AY101" s="440"/>
      <c r="AZ101" s="431" t="s">
        <v>368</v>
      </c>
      <c r="BA101" s="431" t="s">
        <v>368</v>
      </c>
    </row>
    <row r="102" spans="1:53" s="557" customFormat="1" ht="14.4" thickBot="1">
      <c r="A102" s="473" t="s">
        <v>893</v>
      </c>
      <c r="B102" s="538" t="s">
        <v>777</v>
      </c>
      <c r="C102" s="539" t="s">
        <v>479</v>
      </c>
      <c r="D102" s="539" t="s">
        <v>894</v>
      </c>
      <c r="E102" s="539"/>
      <c r="F102" s="539" t="s">
        <v>358</v>
      </c>
      <c r="G102" s="539" t="s">
        <v>409</v>
      </c>
      <c r="H102" s="474"/>
      <c r="I102" s="474"/>
      <c r="J102" s="538" t="s">
        <v>410</v>
      </c>
      <c r="K102" s="438"/>
      <c r="L102" s="438"/>
      <c r="M102" s="438"/>
      <c r="N102" s="438"/>
      <c r="O102" s="438"/>
      <c r="P102" s="438"/>
      <c r="Q102" s="438"/>
      <c r="R102" s="438"/>
      <c r="S102" s="438"/>
      <c r="T102" s="438"/>
      <c r="U102" s="450"/>
      <c r="V102" s="450"/>
      <c r="W102" s="450"/>
      <c r="X102" s="450"/>
      <c r="Y102" s="450"/>
      <c r="Z102" s="450"/>
      <c r="AA102" s="450"/>
      <c r="AB102" s="489"/>
      <c r="AC102" s="450" t="s">
        <v>365</v>
      </c>
      <c r="AD102" s="581" t="s">
        <v>445</v>
      </c>
      <c r="AE102" s="440" t="s">
        <v>41</v>
      </c>
      <c r="AF102" s="586" t="s">
        <v>446</v>
      </c>
      <c r="AG102" s="450"/>
      <c r="AH102" s="450" t="s">
        <v>798</v>
      </c>
      <c r="AI102" s="450"/>
      <c r="AJ102" s="450" t="s">
        <v>395</v>
      </c>
      <c r="AK102" s="450" t="s">
        <v>449</v>
      </c>
      <c r="AL102" s="450" t="s">
        <v>450</v>
      </c>
      <c r="AM102" s="450"/>
      <c r="AN102" s="450" t="s">
        <v>422</v>
      </c>
      <c r="AO102" s="450" t="s">
        <v>451</v>
      </c>
      <c r="AP102" s="450"/>
      <c r="AQ102" s="450" t="e">
        <v>#REF!</v>
      </c>
      <c r="AR102" s="450"/>
      <c r="AS102" s="450"/>
      <c r="AT102" s="450"/>
      <c r="AU102" s="450"/>
      <c r="AV102" s="450"/>
      <c r="AW102" s="450"/>
      <c r="AX102" s="450" t="s">
        <v>370</v>
      </c>
      <c r="AY102" s="450"/>
      <c r="AZ102" s="490" t="s">
        <v>368</v>
      </c>
      <c r="BA102" s="490" t="s">
        <v>368</v>
      </c>
    </row>
    <row r="103" spans="1:53" s="555" customFormat="1">
      <c r="A103" s="480" t="s">
        <v>895</v>
      </c>
      <c r="B103" s="475" t="s">
        <v>896</v>
      </c>
      <c r="C103" s="449" t="s">
        <v>897</v>
      </c>
      <c r="D103" s="449" t="s">
        <v>898</v>
      </c>
      <c r="E103" s="449"/>
      <c r="F103" s="449" t="s">
        <v>462</v>
      </c>
      <c r="G103" s="541" t="s">
        <v>359</v>
      </c>
      <c r="H103" s="475" t="s">
        <v>898</v>
      </c>
      <c r="I103" s="475"/>
      <c r="J103" s="554" t="s">
        <v>462</v>
      </c>
      <c r="K103" s="565" t="s">
        <v>899</v>
      </c>
      <c r="L103" s="432"/>
      <c r="M103" s="432"/>
      <c r="N103" s="432"/>
      <c r="O103" s="432"/>
      <c r="P103" s="432"/>
      <c r="Q103" s="432"/>
      <c r="R103" s="432"/>
      <c r="S103" s="432"/>
      <c r="T103" s="432"/>
      <c r="U103" s="449"/>
      <c r="V103" s="449"/>
      <c r="W103" s="449"/>
      <c r="X103" s="449"/>
      <c r="Y103" s="449"/>
      <c r="Z103" s="449"/>
      <c r="AA103" s="449"/>
      <c r="AB103" s="486" t="s">
        <v>900</v>
      </c>
      <c r="AC103" s="449" t="s">
        <v>365</v>
      </c>
      <c r="AD103" s="580" t="s">
        <v>366</v>
      </c>
      <c r="AE103" s="440" t="s">
        <v>41</v>
      </c>
      <c r="AF103" s="611" t="s">
        <v>368</v>
      </c>
      <c r="AG103" s="449" t="s">
        <v>368</v>
      </c>
      <c r="AH103" s="449" t="s">
        <v>368</v>
      </c>
      <c r="AI103" s="449" t="s">
        <v>368</v>
      </c>
      <c r="AJ103" s="449" t="s">
        <v>655</v>
      </c>
      <c r="AK103" s="449" t="s">
        <v>368</v>
      </c>
      <c r="AL103" s="449" t="s">
        <v>368</v>
      </c>
      <c r="AM103" s="449" t="s">
        <v>368</v>
      </c>
      <c r="AN103" s="449" t="s">
        <v>368</v>
      </c>
      <c r="AO103" s="449" t="s">
        <v>368</v>
      </c>
      <c r="AP103" s="449"/>
      <c r="AQ103" s="449" t="s">
        <v>462</v>
      </c>
      <c r="AR103" s="449"/>
      <c r="AS103" s="449"/>
      <c r="AT103" s="449"/>
      <c r="AU103" s="449"/>
      <c r="AV103" s="449"/>
      <c r="AW103" s="449"/>
      <c r="AX103" s="449" t="s">
        <v>370</v>
      </c>
      <c r="AY103" s="449"/>
      <c r="AZ103" s="493" t="s">
        <v>423</v>
      </c>
      <c r="BA103" s="487" t="s">
        <v>368</v>
      </c>
    </row>
    <row r="104" spans="1:53">
      <c r="A104" s="470" t="s">
        <v>901</v>
      </c>
      <c r="B104" s="471" t="s">
        <v>896</v>
      </c>
      <c r="C104" s="440" t="s">
        <v>897</v>
      </c>
      <c r="D104" s="440" t="s">
        <v>902</v>
      </c>
      <c r="E104" s="440"/>
      <c r="F104" s="440" t="s">
        <v>413</v>
      </c>
      <c r="G104" s="540" t="s">
        <v>359</v>
      </c>
      <c r="H104" s="471" t="s">
        <v>902</v>
      </c>
      <c r="I104" s="471"/>
      <c r="J104" s="536" t="s">
        <v>413</v>
      </c>
      <c r="K104" s="433" t="s">
        <v>903</v>
      </c>
      <c r="L104" s="433" t="s">
        <v>904</v>
      </c>
      <c r="M104" s="433" t="s">
        <v>905</v>
      </c>
      <c r="N104" s="433"/>
      <c r="O104" s="433"/>
      <c r="P104" s="433"/>
      <c r="Q104" s="433"/>
      <c r="R104" s="433"/>
      <c r="S104" s="433"/>
      <c r="T104" s="433"/>
      <c r="U104" s="440" t="s">
        <v>906</v>
      </c>
      <c r="V104" s="440"/>
      <c r="W104" s="440"/>
      <c r="X104" s="440"/>
      <c r="Y104" s="440"/>
      <c r="Z104" s="440"/>
      <c r="AA104" s="440"/>
      <c r="AB104" s="472" t="s">
        <v>907</v>
      </c>
      <c r="AC104" s="440" t="s">
        <v>365</v>
      </c>
      <c r="AD104" s="580" t="s">
        <v>445</v>
      </c>
      <c r="AE104" s="440" t="s">
        <v>41</v>
      </c>
      <c r="AF104" s="585" t="s">
        <v>446</v>
      </c>
      <c r="AG104" s="440" t="s">
        <v>368</v>
      </c>
      <c r="AH104" s="440" t="s">
        <v>447</v>
      </c>
      <c r="AI104" s="440" t="s">
        <v>368</v>
      </c>
      <c r="AJ104" s="440" t="s">
        <v>781</v>
      </c>
      <c r="AK104" s="440" t="s">
        <v>449</v>
      </c>
      <c r="AL104" s="440" t="s">
        <v>450</v>
      </c>
      <c r="AM104" s="440" t="s">
        <v>368</v>
      </c>
      <c r="AN104" s="440" t="s">
        <v>422</v>
      </c>
      <c r="AO104" s="440" t="s">
        <v>451</v>
      </c>
      <c r="AP104" s="440"/>
      <c r="AQ104" s="440" t="s">
        <v>413</v>
      </c>
      <c r="AR104" s="440"/>
      <c r="AS104" s="440"/>
      <c r="AT104" s="440"/>
      <c r="AU104" s="440"/>
      <c r="AV104" s="440"/>
      <c r="AW104" s="440"/>
      <c r="AX104" s="440" t="s">
        <v>370</v>
      </c>
      <c r="AY104" s="440"/>
      <c r="AZ104" s="436" t="s">
        <v>423</v>
      </c>
      <c r="BA104" s="431" t="s">
        <v>368</v>
      </c>
    </row>
    <row r="105" spans="1:53">
      <c r="A105" s="470" t="s">
        <v>908</v>
      </c>
      <c r="B105" s="471" t="s">
        <v>896</v>
      </c>
      <c r="C105" s="440" t="s">
        <v>897</v>
      </c>
      <c r="D105" s="440" t="s">
        <v>909</v>
      </c>
      <c r="E105" s="440"/>
      <c r="F105" s="440" t="s">
        <v>413</v>
      </c>
      <c r="G105" s="540" t="s">
        <v>359</v>
      </c>
      <c r="H105" s="471" t="s">
        <v>909</v>
      </c>
      <c r="I105" s="471"/>
      <c r="J105" s="536" t="s">
        <v>413</v>
      </c>
      <c r="K105" s="435" t="s">
        <v>910</v>
      </c>
      <c r="L105" s="433"/>
      <c r="M105" s="433"/>
      <c r="N105" s="433"/>
      <c r="O105" s="433"/>
      <c r="P105" s="433"/>
      <c r="Q105" s="433"/>
      <c r="R105" s="433"/>
      <c r="S105" s="433"/>
      <c r="T105" s="433"/>
      <c r="U105" s="440" t="s">
        <v>906</v>
      </c>
      <c r="V105" s="440"/>
      <c r="W105" s="440"/>
      <c r="X105" s="440"/>
      <c r="Y105" s="440"/>
      <c r="Z105" s="440"/>
      <c r="AA105" s="440"/>
      <c r="AB105" s="472" t="s">
        <v>911</v>
      </c>
      <c r="AC105" s="440" t="s">
        <v>365</v>
      </c>
      <c r="AD105" s="580" t="s">
        <v>418</v>
      </c>
      <c r="AE105" s="440" t="s">
        <v>41</v>
      </c>
      <c r="AF105" s="585" t="s">
        <v>419</v>
      </c>
      <c r="AG105" s="440" t="s">
        <v>420</v>
      </c>
      <c r="AH105" s="440" t="s">
        <v>368</v>
      </c>
      <c r="AI105" s="440" t="s">
        <v>368</v>
      </c>
      <c r="AJ105" s="440" t="s">
        <v>787</v>
      </c>
      <c r="AK105" s="440" t="s">
        <v>368</v>
      </c>
      <c r="AL105" s="440" t="s">
        <v>368</v>
      </c>
      <c r="AM105" s="440" t="s">
        <v>368</v>
      </c>
      <c r="AN105" s="440" t="s">
        <v>422</v>
      </c>
      <c r="AO105" s="440" t="s">
        <v>368</v>
      </c>
      <c r="AP105" s="440"/>
      <c r="AQ105" s="440" t="s">
        <v>413</v>
      </c>
      <c r="AR105" s="440"/>
      <c r="AS105" s="440"/>
      <c r="AT105" s="440"/>
      <c r="AU105" s="440"/>
      <c r="AV105" s="440"/>
      <c r="AW105" s="440"/>
      <c r="AX105" s="440" t="s">
        <v>370</v>
      </c>
      <c r="AY105" s="440"/>
      <c r="AZ105" s="431" t="s">
        <v>368</v>
      </c>
      <c r="BA105" s="436" t="s">
        <v>423</v>
      </c>
    </row>
    <row r="106" spans="1:53">
      <c r="A106" s="470" t="s">
        <v>912</v>
      </c>
      <c r="B106" s="471" t="s">
        <v>896</v>
      </c>
      <c r="C106" s="440" t="s">
        <v>897</v>
      </c>
      <c r="D106" s="440" t="s">
        <v>913</v>
      </c>
      <c r="E106" s="440"/>
      <c r="F106" s="440" t="s">
        <v>413</v>
      </c>
      <c r="G106" s="540" t="s">
        <v>359</v>
      </c>
      <c r="H106" s="471" t="s">
        <v>913</v>
      </c>
      <c r="I106" s="471"/>
      <c r="J106" s="536" t="s">
        <v>413</v>
      </c>
      <c r="K106" s="433" t="s">
        <v>914</v>
      </c>
      <c r="L106" s="433" t="s">
        <v>591</v>
      </c>
      <c r="M106" s="433" t="s">
        <v>276</v>
      </c>
      <c r="N106" s="433"/>
      <c r="O106" s="433"/>
      <c r="P106" s="433"/>
      <c r="Q106" s="433"/>
      <c r="R106" s="433"/>
      <c r="S106" s="433"/>
      <c r="T106" s="433"/>
      <c r="U106" s="440" t="s">
        <v>906</v>
      </c>
      <c r="V106" s="440"/>
      <c r="W106" s="440"/>
      <c r="X106" s="440"/>
      <c r="Y106" s="440"/>
      <c r="Z106" s="440"/>
      <c r="AA106" s="440"/>
      <c r="AB106" s="472" t="s">
        <v>604</v>
      </c>
      <c r="AC106" s="440" t="s">
        <v>56</v>
      </c>
      <c r="AD106" s="580" t="s">
        <v>366</v>
      </c>
      <c r="AE106" s="580" t="s">
        <v>516</v>
      </c>
      <c r="AF106" s="580" t="s">
        <v>368</v>
      </c>
      <c r="AG106" s="580" t="s">
        <v>368</v>
      </c>
      <c r="AH106" s="440" t="s">
        <v>368</v>
      </c>
      <c r="AI106" s="440" t="s">
        <v>368</v>
      </c>
      <c r="AJ106" s="440" t="s">
        <v>799</v>
      </c>
      <c r="AK106" s="440" t="s">
        <v>368</v>
      </c>
      <c r="AL106" s="440" t="s">
        <v>368</v>
      </c>
      <c r="AM106" s="440" t="s">
        <v>368</v>
      </c>
      <c r="AN106" s="440" t="s">
        <v>368</v>
      </c>
      <c r="AO106" s="440" t="s">
        <v>368</v>
      </c>
      <c r="AP106" s="440"/>
      <c r="AQ106" s="440" t="s">
        <v>413</v>
      </c>
      <c r="AR106" s="440"/>
      <c r="AS106" s="440"/>
      <c r="AT106" s="440"/>
      <c r="AU106" s="440"/>
      <c r="AV106" s="440"/>
      <c r="AW106" s="440"/>
      <c r="AX106" s="440" t="s">
        <v>370</v>
      </c>
      <c r="AY106" s="440"/>
      <c r="AZ106" s="431" t="s">
        <v>368</v>
      </c>
      <c r="BA106" s="431" t="s">
        <v>368</v>
      </c>
    </row>
    <row r="107" spans="1:53">
      <c r="A107" s="470" t="s">
        <v>915</v>
      </c>
      <c r="B107" s="471" t="s">
        <v>896</v>
      </c>
      <c r="C107" s="440" t="s">
        <v>897</v>
      </c>
      <c r="D107" s="469" t="s">
        <v>916</v>
      </c>
      <c r="E107" s="476" t="s">
        <v>510</v>
      </c>
      <c r="F107" s="440" t="s">
        <v>511</v>
      </c>
      <c r="G107" s="540" t="s">
        <v>359</v>
      </c>
      <c r="H107" s="476" t="s">
        <v>916</v>
      </c>
      <c r="I107" s="476" t="s">
        <v>510</v>
      </c>
      <c r="J107" s="536" t="s">
        <v>511</v>
      </c>
      <c r="K107" s="435" t="s">
        <v>917</v>
      </c>
      <c r="L107" s="433"/>
      <c r="M107" s="433"/>
      <c r="N107" s="433"/>
      <c r="O107" s="433"/>
      <c r="P107" s="433"/>
      <c r="Q107" s="433"/>
      <c r="R107" s="433"/>
      <c r="S107" s="433"/>
      <c r="T107" s="433"/>
      <c r="U107" s="440"/>
      <c r="V107" s="440"/>
      <c r="W107" s="440"/>
      <c r="X107" s="440"/>
      <c r="Y107" s="440"/>
      <c r="Z107" s="440"/>
      <c r="AA107" s="440"/>
      <c r="AB107" s="472" t="s">
        <v>918</v>
      </c>
      <c r="AC107" s="440" t="s">
        <v>365</v>
      </c>
      <c r="AD107" s="580" t="s">
        <v>418</v>
      </c>
      <c r="AE107" s="580" t="s">
        <v>41</v>
      </c>
      <c r="AF107" s="580" t="s">
        <v>446</v>
      </c>
      <c r="AG107" s="580" t="s">
        <v>626</v>
      </c>
      <c r="AH107" s="440" t="s">
        <v>368</v>
      </c>
      <c r="AI107" s="440" t="s">
        <v>368</v>
      </c>
      <c r="AJ107" s="440" t="s">
        <v>802</v>
      </c>
      <c r="AK107" s="440" t="s">
        <v>368</v>
      </c>
      <c r="AL107" s="440" t="s">
        <v>368</v>
      </c>
      <c r="AM107" s="440" t="s">
        <v>368</v>
      </c>
      <c r="AN107" s="440" t="s">
        <v>368</v>
      </c>
      <c r="AO107" s="440" t="s">
        <v>368</v>
      </c>
      <c r="AP107" s="440"/>
      <c r="AQ107" s="440" t="s">
        <v>511</v>
      </c>
      <c r="AR107" s="440"/>
      <c r="AS107" s="440"/>
      <c r="AT107" s="440"/>
      <c r="AU107" s="440"/>
      <c r="AV107" s="440"/>
      <c r="AW107" s="440"/>
      <c r="AX107" s="440" t="s">
        <v>370</v>
      </c>
      <c r="AY107" s="440"/>
      <c r="AZ107" s="431" t="s">
        <v>368</v>
      </c>
      <c r="BA107" s="431" t="s">
        <v>368</v>
      </c>
    </row>
    <row r="108" spans="1:53">
      <c r="A108" s="470" t="s">
        <v>919</v>
      </c>
      <c r="B108" s="471" t="s">
        <v>896</v>
      </c>
      <c r="C108" s="440" t="s">
        <v>897</v>
      </c>
      <c r="D108" s="440" t="s">
        <v>920</v>
      </c>
      <c r="E108" s="440"/>
      <c r="F108" s="440" t="s">
        <v>413</v>
      </c>
      <c r="G108" s="540" t="s">
        <v>359</v>
      </c>
      <c r="H108" s="471" t="s">
        <v>920</v>
      </c>
      <c r="I108" s="471"/>
      <c r="J108" s="536" t="s">
        <v>413</v>
      </c>
      <c r="K108" s="433" t="s">
        <v>921</v>
      </c>
      <c r="L108" s="435" t="s">
        <v>922</v>
      </c>
      <c r="M108" s="433" t="s">
        <v>923</v>
      </c>
      <c r="N108" s="433" t="s">
        <v>924</v>
      </c>
      <c r="O108" s="435" t="s">
        <v>925</v>
      </c>
      <c r="P108" s="433"/>
      <c r="Q108" s="433"/>
      <c r="R108" s="433"/>
      <c r="S108" s="433"/>
      <c r="T108" s="433"/>
      <c r="U108" s="440" t="s">
        <v>926</v>
      </c>
      <c r="V108" s="440"/>
      <c r="W108" s="440"/>
      <c r="X108" s="440"/>
      <c r="Y108" s="440"/>
      <c r="Z108" s="440"/>
      <c r="AA108" s="440"/>
      <c r="AB108" s="472" t="s">
        <v>927</v>
      </c>
      <c r="AC108" s="440" t="s">
        <v>365</v>
      </c>
      <c r="AD108" s="580" t="s">
        <v>418</v>
      </c>
      <c r="AE108" s="580" t="s">
        <v>41</v>
      </c>
      <c r="AF108" s="580" t="s">
        <v>419</v>
      </c>
      <c r="AG108" s="580" t="s">
        <v>420</v>
      </c>
      <c r="AH108" s="440" t="s">
        <v>368</v>
      </c>
      <c r="AI108" s="440" t="s">
        <v>368</v>
      </c>
      <c r="AJ108" s="440" t="s">
        <v>811</v>
      </c>
      <c r="AK108" s="440" t="s">
        <v>368</v>
      </c>
      <c r="AL108" s="440" t="s">
        <v>368</v>
      </c>
      <c r="AM108" s="440" t="s">
        <v>368</v>
      </c>
      <c r="AN108" s="440" t="s">
        <v>368</v>
      </c>
      <c r="AO108" s="440" t="s">
        <v>368</v>
      </c>
      <c r="AP108" s="440"/>
      <c r="AQ108" s="440" t="s">
        <v>413</v>
      </c>
      <c r="AR108" s="440"/>
      <c r="AS108" s="440"/>
      <c r="AT108" s="440"/>
      <c r="AU108" s="440"/>
      <c r="AV108" s="440"/>
      <c r="AW108" s="440"/>
      <c r="AX108" s="440" t="s">
        <v>370</v>
      </c>
      <c r="AY108" s="440"/>
      <c r="AZ108" s="431" t="s">
        <v>368</v>
      </c>
      <c r="BA108" s="431" t="s">
        <v>368</v>
      </c>
    </row>
    <row r="109" spans="1:53">
      <c r="A109" s="470" t="s">
        <v>928</v>
      </c>
      <c r="B109" s="471" t="s">
        <v>896</v>
      </c>
      <c r="C109" s="440" t="s">
        <v>897</v>
      </c>
      <c r="D109" s="440" t="s">
        <v>929</v>
      </c>
      <c r="E109" s="440"/>
      <c r="F109" s="440" t="s">
        <v>413</v>
      </c>
      <c r="G109" s="540" t="s">
        <v>359</v>
      </c>
      <c r="H109" s="471" t="s">
        <v>929</v>
      </c>
      <c r="I109" s="471"/>
      <c r="J109" s="536" t="s">
        <v>413</v>
      </c>
      <c r="K109" s="433" t="s">
        <v>930</v>
      </c>
      <c r="L109" s="435" t="s">
        <v>931</v>
      </c>
      <c r="M109" s="435" t="s">
        <v>932</v>
      </c>
      <c r="N109" s="433"/>
      <c r="O109" s="433"/>
      <c r="P109" s="433"/>
      <c r="Q109" s="433"/>
      <c r="R109" s="433"/>
      <c r="S109" s="433"/>
      <c r="T109" s="433"/>
      <c r="U109" s="440" t="s">
        <v>926</v>
      </c>
      <c r="V109" s="440"/>
      <c r="W109" s="440"/>
      <c r="X109" s="440"/>
      <c r="Y109" s="440"/>
      <c r="Z109" s="440"/>
      <c r="AA109" s="440"/>
      <c r="AB109" s="472" t="s">
        <v>933</v>
      </c>
      <c r="AC109" s="440" t="s">
        <v>365</v>
      </c>
      <c r="AD109" s="580" t="s">
        <v>445</v>
      </c>
      <c r="AE109" s="580" t="s">
        <v>41</v>
      </c>
      <c r="AF109" s="580" t="s">
        <v>446</v>
      </c>
      <c r="AG109" s="580" t="s">
        <v>368</v>
      </c>
      <c r="AH109" s="440" t="s">
        <v>368</v>
      </c>
      <c r="AI109" s="440" t="s">
        <v>368</v>
      </c>
      <c r="AJ109" s="440" t="s">
        <v>818</v>
      </c>
      <c r="AK109" s="440" t="s">
        <v>368</v>
      </c>
      <c r="AL109" s="440" t="s">
        <v>368</v>
      </c>
      <c r="AM109" s="440" t="s">
        <v>368</v>
      </c>
      <c r="AN109" s="440" t="s">
        <v>368</v>
      </c>
      <c r="AO109" s="440" t="s">
        <v>368</v>
      </c>
      <c r="AP109" s="440"/>
      <c r="AQ109" s="440" t="s">
        <v>413</v>
      </c>
      <c r="AR109" s="440"/>
      <c r="AS109" s="440"/>
      <c r="AT109" s="440"/>
      <c r="AU109" s="440"/>
      <c r="AV109" s="440"/>
      <c r="AW109" s="440"/>
      <c r="AX109" s="440" t="s">
        <v>370</v>
      </c>
      <c r="AY109" s="440"/>
      <c r="AZ109" s="431" t="s">
        <v>368</v>
      </c>
      <c r="BA109" s="431" t="s">
        <v>368</v>
      </c>
    </row>
    <row r="110" spans="1:53">
      <c r="A110" s="470" t="s">
        <v>934</v>
      </c>
      <c r="B110" s="471" t="s">
        <v>896</v>
      </c>
      <c r="C110" s="440" t="s">
        <v>897</v>
      </c>
      <c r="D110" s="469" t="s">
        <v>935</v>
      </c>
      <c r="E110" s="476" t="s">
        <v>510</v>
      </c>
      <c r="F110" s="440" t="s">
        <v>413</v>
      </c>
      <c r="G110" s="540" t="s">
        <v>359</v>
      </c>
      <c r="H110" s="476" t="s">
        <v>935</v>
      </c>
      <c r="I110" s="476" t="s">
        <v>510</v>
      </c>
      <c r="J110" s="536" t="s">
        <v>413</v>
      </c>
      <c r="K110" s="433" t="s">
        <v>936</v>
      </c>
      <c r="L110" s="433" t="s">
        <v>937</v>
      </c>
      <c r="M110" s="433" t="s">
        <v>938</v>
      </c>
      <c r="N110" s="435" t="s">
        <v>939</v>
      </c>
      <c r="O110" s="433"/>
      <c r="P110" s="433"/>
      <c r="Q110" s="433"/>
      <c r="R110" s="433"/>
      <c r="S110" s="433"/>
      <c r="T110" s="433"/>
      <c r="U110" s="440" t="s">
        <v>906</v>
      </c>
      <c r="V110" s="440"/>
      <c r="W110" s="440"/>
      <c r="X110" s="440"/>
      <c r="Y110" s="440"/>
      <c r="Z110" s="440"/>
      <c r="AA110" s="440"/>
      <c r="AB110" s="472" t="s">
        <v>940</v>
      </c>
      <c r="AC110" s="440" t="s">
        <v>365</v>
      </c>
      <c r="AD110" s="580" t="s">
        <v>366</v>
      </c>
      <c r="AE110" s="580" t="s">
        <v>367</v>
      </c>
      <c r="AF110" s="580" t="s">
        <v>368</v>
      </c>
      <c r="AG110" s="580" t="s">
        <v>368</v>
      </c>
      <c r="AH110" s="440" t="s">
        <v>368</v>
      </c>
      <c r="AI110" s="440" t="s">
        <v>368</v>
      </c>
      <c r="AJ110" s="440" t="s">
        <v>825</v>
      </c>
      <c r="AK110" s="440" t="s">
        <v>368</v>
      </c>
      <c r="AL110" s="440" t="s">
        <v>368</v>
      </c>
      <c r="AM110" s="440" t="s">
        <v>368</v>
      </c>
      <c r="AN110" s="440" t="s">
        <v>368</v>
      </c>
      <c r="AO110" s="440" t="s">
        <v>368</v>
      </c>
      <c r="AP110" s="440"/>
      <c r="AQ110" s="440" t="s">
        <v>413</v>
      </c>
      <c r="AR110" s="440"/>
      <c r="AS110" s="440"/>
      <c r="AT110" s="440"/>
      <c r="AU110" s="440"/>
      <c r="AV110" s="440"/>
      <c r="AW110" s="440"/>
      <c r="AX110" s="440" t="s">
        <v>370</v>
      </c>
      <c r="AY110" s="440"/>
      <c r="AZ110" s="431" t="s">
        <v>368</v>
      </c>
      <c r="BA110" s="431" t="s">
        <v>368</v>
      </c>
    </row>
    <row r="111" spans="1:53">
      <c r="A111" s="470" t="s">
        <v>941</v>
      </c>
      <c r="B111" s="471" t="s">
        <v>896</v>
      </c>
      <c r="C111" s="440" t="s">
        <v>897</v>
      </c>
      <c r="D111" s="469" t="s">
        <v>942</v>
      </c>
      <c r="E111" s="476" t="s">
        <v>510</v>
      </c>
      <c r="F111" s="440" t="s">
        <v>413</v>
      </c>
      <c r="G111" s="540" t="s">
        <v>359</v>
      </c>
      <c r="H111" s="476" t="s">
        <v>942</v>
      </c>
      <c r="I111" s="476" t="s">
        <v>510</v>
      </c>
      <c r="J111" s="536" t="s">
        <v>413</v>
      </c>
      <c r="K111" s="448" t="s">
        <v>943</v>
      </c>
      <c r="L111" s="433"/>
      <c r="M111" s="433"/>
      <c r="N111" s="433"/>
      <c r="O111" s="433"/>
      <c r="P111" s="433"/>
      <c r="Q111" s="433"/>
      <c r="R111" s="433"/>
      <c r="S111" s="433"/>
      <c r="T111" s="433"/>
      <c r="U111" s="440"/>
      <c r="V111" s="440"/>
      <c r="W111" s="440"/>
      <c r="X111" s="440"/>
      <c r="Y111" s="440"/>
      <c r="Z111" s="440"/>
      <c r="AA111" s="440"/>
      <c r="AB111" s="472" t="s">
        <v>944</v>
      </c>
      <c r="AC111" s="440" t="s">
        <v>365</v>
      </c>
      <c r="AD111" s="580" t="s">
        <v>366</v>
      </c>
      <c r="AE111" s="580" t="s">
        <v>41</v>
      </c>
      <c r="AF111" s="580" t="s">
        <v>446</v>
      </c>
      <c r="AG111" s="580" t="s">
        <v>368</v>
      </c>
      <c r="AH111" s="440" t="s">
        <v>368</v>
      </c>
      <c r="AI111" s="440" t="s">
        <v>368</v>
      </c>
      <c r="AJ111" s="440" t="s">
        <v>831</v>
      </c>
      <c r="AK111" s="440" t="s">
        <v>368</v>
      </c>
      <c r="AL111" s="440" t="s">
        <v>368</v>
      </c>
      <c r="AM111" s="440" t="s">
        <v>368</v>
      </c>
      <c r="AN111" s="440" t="s">
        <v>368</v>
      </c>
      <c r="AO111" s="440" t="s">
        <v>368</v>
      </c>
      <c r="AP111" s="440"/>
      <c r="AQ111" s="440" t="s">
        <v>413</v>
      </c>
      <c r="AR111" s="440"/>
      <c r="AS111" s="440"/>
      <c r="AT111" s="440"/>
      <c r="AU111" s="440"/>
      <c r="AV111" s="440"/>
      <c r="AW111" s="440"/>
      <c r="AX111" s="440" t="s">
        <v>370</v>
      </c>
      <c r="AY111" s="440"/>
      <c r="AZ111" s="431" t="s">
        <v>368</v>
      </c>
      <c r="BA111" s="431" t="s">
        <v>368</v>
      </c>
    </row>
    <row r="112" spans="1:53">
      <c r="A112" s="470" t="s">
        <v>945</v>
      </c>
      <c r="B112" s="471" t="s">
        <v>896</v>
      </c>
      <c r="C112" s="440" t="s">
        <v>897</v>
      </c>
      <c r="D112" s="440" t="s">
        <v>946</v>
      </c>
      <c r="E112" s="440"/>
      <c r="F112" s="440" t="s">
        <v>947</v>
      </c>
      <c r="G112" s="540" t="s">
        <v>359</v>
      </c>
      <c r="H112" s="471" t="s">
        <v>946</v>
      </c>
      <c r="I112" s="471"/>
      <c r="J112" s="536" t="s">
        <v>947</v>
      </c>
      <c r="K112" s="433" t="s">
        <v>948</v>
      </c>
      <c r="L112" s="433"/>
      <c r="M112" s="433" t="s">
        <v>949</v>
      </c>
      <c r="N112" s="433"/>
      <c r="O112" s="437"/>
      <c r="P112" s="433"/>
      <c r="Q112" s="433"/>
      <c r="R112" s="433"/>
      <c r="S112" s="433"/>
      <c r="T112" s="433"/>
      <c r="U112" s="440" t="s">
        <v>950</v>
      </c>
      <c r="V112" s="440"/>
      <c r="W112" s="440"/>
      <c r="X112" s="440"/>
      <c r="Y112" s="440"/>
      <c r="Z112" s="440"/>
      <c r="AA112" s="440"/>
      <c r="AB112" s="472" t="s">
        <v>951</v>
      </c>
      <c r="AC112" s="440" t="s">
        <v>365</v>
      </c>
      <c r="AD112" s="580" t="s">
        <v>366</v>
      </c>
      <c r="AE112" s="580" t="s">
        <v>497</v>
      </c>
      <c r="AF112" s="580" t="s">
        <v>368</v>
      </c>
      <c r="AG112" s="580" t="s">
        <v>368</v>
      </c>
      <c r="AH112" s="440" t="s">
        <v>368</v>
      </c>
      <c r="AI112" s="440" t="s">
        <v>368</v>
      </c>
      <c r="AJ112" s="440" t="s">
        <v>837</v>
      </c>
      <c r="AK112" s="440" t="s">
        <v>368</v>
      </c>
      <c r="AL112" s="440" t="s">
        <v>368</v>
      </c>
      <c r="AM112" s="440" t="s">
        <v>368</v>
      </c>
      <c r="AN112" s="440" t="s">
        <v>368</v>
      </c>
      <c r="AO112" s="440" t="s">
        <v>368</v>
      </c>
      <c r="AP112" s="440"/>
      <c r="AQ112" s="440" t="s">
        <v>947</v>
      </c>
      <c r="AR112" s="440"/>
      <c r="AS112" s="440"/>
      <c r="AT112" s="440"/>
      <c r="AU112" s="440"/>
      <c r="AV112" s="440"/>
      <c r="AW112" s="440"/>
      <c r="AX112" s="440" t="s">
        <v>370</v>
      </c>
      <c r="AY112" s="440"/>
      <c r="AZ112" s="431" t="s">
        <v>368</v>
      </c>
      <c r="BA112" s="431" t="s">
        <v>368</v>
      </c>
    </row>
    <row r="113" spans="1:53">
      <c r="A113" s="470" t="s">
        <v>952</v>
      </c>
      <c r="B113" s="471" t="s">
        <v>896</v>
      </c>
      <c r="C113" s="440" t="s">
        <v>897</v>
      </c>
      <c r="D113" s="440" t="s">
        <v>953</v>
      </c>
      <c r="E113" s="440"/>
      <c r="F113" s="440" t="s">
        <v>947</v>
      </c>
      <c r="G113" s="540" t="s">
        <v>359</v>
      </c>
      <c r="H113" s="471" t="s">
        <v>953</v>
      </c>
      <c r="I113" s="471"/>
      <c r="J113" s="536" t="s">
        <v>947</v>
      </c>
      <c r="K113" s="433" t="s">
        <v>954</v>
      </c>
      <c r="L113" s="433" t="s">
        <v>955</v>
      </c>
      <c r="M113" s="433" t="s">
        <v>956</v>
      </c>
      <c r="N113" s="433"/>
      <c r="O113" s="437"/>
      <c r="P113" s="433"/>
      <c r="Q113" s="433"/>
      <c r="R113" s="433"/>
      <c r="S113" s="433"/>
      <c r="T113" s="433"/>
      <c r="U113" s="440" t="s">
        <v>950</v>
      </c>
      <c r="V113" s="440"/>
      <c r="W113" s="440"/>
      <c r="X113" s="440"/>
      <c r="Y113" s="440"/>
      <c r="Z113" s="440"/>
      <c r="AA113" s="440"/>
      <c r="AB113" s="472" t="s">
        <v>951</v>
      </c>
      <c r="AC113" s="440" t="s">
        <v>365</v>
      </c>
      <c r="AD113" s="580" t="s">
        <v>366</v>
      </c>
      <c r="AE113" s="580" t="s">
        <v>497</v>
      </c>
      <c r="AF113" s="580" t="s">
        <v>368</v>
      </c>
      <c r="AG113" s="580" t="s">
        <v>368</v>
      </c>
      <c r="AH113" s="440" t="s">
        <v>368</v>
      </c>
      <c r="AI113" s="440" t="s">
        <v>368</v>
      </c>
      <c r="AJ113" s="440" t="s">
        <v>842</v>
      </c>
      <c r="AK113" s="440" t="s">
        <v>368</v>
      </c>
      <c r="AL113" s="440" t="s">
        <v>368</v>
      </c>
      <c r="AM113" s="440" t="s">
        <v>368</v>
      </c>
      <c r="AN113" s="440" t="s">
        <v>368</v>
      </c>
      <c r="AO113" s="440" t="s">
        <v>368</v>
      </c>
      <c r="AP113" s="440"/>
      <c r="AQ113" s="440" t="s">
        <v>947</v>
      </c>
      <c r="AR113" s="440"/>
      <c r="AS113" s="440"/>
      <c r="AT113" s="440"/>
      <c r="AU113" s="440"/>
      <c r="AV113" s="440"/>
      <c r="AW113" s="440"/>
      <c r="AX113" s="440" t="s">
        <v>370</v>
      </c>
      <c r="AY113" s="440"/>
      <c r="AZ113" s="431" t="s">
        <v>368</v>
      </c>
      <c r="BA113" s="431" t="s">
        <v>368</v>
      </c>
    </row>
    <row r="114" spans="1:53">
      <c r="A114" s="470" t="s">
        <v>957</v>
      </c>
      <c r="B114" s="471" t="s">
        <v>896</v>
      </c>
      <c r="C114" s="440" t="s">
        <v>897</v>
      </c>
      <c r="D114" s="440" t="s">
        <v>958</v>
      </c>
      <c r="E114" s="440"/>
      <c r="F114" s="440" t="s">
        <v>947</v>
      </c>
      <c r="G114" s="540" t="s">
        <v>359</v>
      </c>
      <c r="H114" s="471" t="s">
        <v>958</v>
      </c>
      <c r="I114" s="471"/>
      <c r="J114" s="536" t="s">
        <v>947</v>
      </c>
      <c r="K114" s="433" t="s">
        <v>959</v>
      </c>
      <c r="L114" s="433" t="s">
        <v>960</v>
      </c>
      <c r="M114" s="433" t="s">
        <v>961</v>
      </c>
      <c r="N114" s="433"/>
      <c r="O114" s="437"/>
      <c r="P114" s="433"/>
      <c r="Q114" s="433"/>
      <c r="R114" s="433"/>
      <c r="S114" s="433"/>
      <c r="T114" s="433"/>
      <c r="U114" s="440" t="s">
        <v>950</v>
      </c>
      <c r="V114" s="440"/>
      <c r="W114" s="440"/>
      <c r="X114" s="440"/>
      <c r="Y114" s="440"/>
      <c r="Z114" s="440"/>
      <c r="AA114" s="440"/>
      <c r="AB114" s="472" t="s">
        <v>951</v>
      </c>
      <c r="AC114" s="440" t="s">
        <v>365</v>
      </c>
      <c r="AD114" s="580" t="s">
        <v>366</v>
      </c>
      <c r="AE114" s="580" t="s">
        <v>497</v>
      </c>
      <c r="AF114" s="580" t="s">
        <v>368</v>
      </c>
      <c r="AG114" s="580" t="s">
        <v>368</v>
      </c>
      <c r="AH114" s="440" t="s">
        <v>368</v>
      </c>
      <c r="AI114" s="440" t="s">
        <v>368</v>
      </c>
      <c r="AJ114" s="440" t="s">
        <v>847</v>
      </c>
      <c r="AK114" s="440" t="s">
        <v>368</v>
      </c>
      <c r="AL114" s="440" t="s">
        <v>368</v>
      </c>
      <c r="AM114" s="440" t="s">
        <v>368</v>
      </c>
      <c r="AN114" s="440" t="s">
        <v>368</v>
      </c>
      <c r="AO114" s="440" t="s">
        <v>368</v>
      </c>
      <c r="AP114" s="440"/>
      <c r="AQ114" s="440" t="s">
        <v>947</v>
      </c>
      <c r="AR114" s="440"/>
      <c r="AS114" s="440"/>
      <c r="AT114" s="440"/>
      <c r="AU114" s="440"/>
      <c r="AV114" s="440"/>
      <c r="AW114" s="440"/>
      <c r="AX114" s="440" t="s">
        <v>370</v>
      </c>
      <c r="AY114" s="440"/>
      <c r="AZ114" s="431" t="s">
        <v>368</v>
      </c>
      <c r="BA114" s="431" t="s">
        <v>368</v>
      </c>
    </row>
    <row r="115" spans="1:53">
      <c r="A115" s="470" t="s">
        <v>962</v>
      </c>
      <c r="B115" s="471" t="s">
        <v>896</v>
      </c>
      <c r="C115" s="440" t="s">
        <v>897</v>
      </c>
      <c r="D115" s="440" t="s">
        <v>963</v>
      </c>
      <c r="E115" s="440"/>
      <c r="F115" s="440" t="s">
        <v>947</v>
      </c>
      <c r="G115" s="540" t="s">
        <v>359</v>
      </c>
      <c r="H115" s="471" t="s">
        <v>963</v>
      </c>
      <c r="I115" s="471"/>
      <c r="J115" s="536" t="s">
        <v>947</v>
      </c>
      <c r="K115" s="433" t="s">
        <v>964</v>
      </c>
      <c r="L115" s="433"/>
      <c r="M115" s="433" t="s">
        <v>965</v>
      </c>
      <c r="N115" s="433"/>
      <c r="O115" s="437"/>
      <c r="P115" s="433"/>
      <c r="Q115" s="433"/>
      <c r="R115" s="433"/>
      <c r="S115" s="433"/>
      <c r="T115" s="433"/>
      <c r="U115" s="440" t="s">
        <v>966</v>
      </c>
      <c r="V115" s="440"/>
      <c r="W115" s="440"/>
      <c r="X115" s="440"/>
      <c r="Y115" s="440"/>
      <c r="Z115" s="440"/>
      <c r="AA115" s="440"/>
      <c r="AB115" s="472" t="s">
        <v>951</v>
      </c>
      <c r="AC115" s="440" t="s">
        <v>365</v>
      </c>
      <c r="AD115" s="580" t="s">
        <v>366</v>
      </c>
      <c r="AE115" s="580" t="s">
        <v>497</v>
      </c>
      <c r="AF115" s="580" t="s">
        <v>368</v>
      </c>
      <c r="AG115" s="580" t="s">
        <v>368</v>
      </c>
      <c r="AH115" s="440" t="s">
        <v>368</v>
      </c>
      <c r="AI115" s="440" t="s">
        <v>368</v>
      </c>
      <c r="AJ115" s="440" t="s">
        <v>853</v>
      </c>
      <c r="AK115" s="440" t="s">
        <v>368</v>
      </c>
      <c r="AL115" s="440" t="s">
        <v>368</v>
      </c>
      <c r="AM115" s="440" t="s">
        <v>368</v>
      </c>
      <c r="AN115" s="440" t="s">
        <v>368</v>
      </c>
      <c r="AO115" s="440" t="s">
        <v>368</v>
      </c>
      <c r="AP115" s="440"/>
      <c r="AQ115" s="440" t="s">
        <v>947</v>
      </c>
      <c r="AR115" s="440"/>
      <c r="AS115" s="440"/>
      <c r="AT115" s="440"/>
      <c r="AU115" s="440"/>
      <c r="AV115" s="440"/>
      <c r="AW115" s="440"/>
      <c r="AX115" s="440" t="s">
        <v>370</v>
      </c>
      <c r="AY115" s="440"/>
      <c r="AZ115" s="431" t="s">
        <v>368</v>
      </c>
      <c r="BA115" s="431" t="s">
        <v>368</v>
      </c>
    </row>
    <row r="116" spans="1:53">
      <c r="A116" s="470" t="s">
        <v>967</v>
      </c>
      <c r="B116" s="471" t="s">
        <v>896</v>
      </c>
      <c r="C116" s="440" t="s">
        <v>897</v>
      </c>
      <c r="D116" s="440" t="s">
        <v>968</v>
      </c>
      <c r="E116" s="440"/>
      <c r="F116" s="440" t="s">
        <v>947</v>
      </c>
      <c r="G116" s="540" t="s">
        <v>359</v>
      </c>
      <c r="H116" s="471" t="s">
        <v>968</v>
      </c>
      <c r="I116" s="471"/>
      <c r="J116" s="536" t="s">
        <v>947</v>
      </c>
      <c r="K116" s="433" t="s">
        <v>969</v>
      </c>
      <c r="L116" s="433"/>
      <c r="M116" s="433" t="s">
        <v>970</v>
      </c>
      <c r="N116" s="433"/>
      <c r="O116" s="437"/>
      <c r="P116" s="433"/>
      <c r="Q116" s="433"/>
      <c r="R116" s="433"/>
      <c r="S116" s="433"/>
      <c r="T116" s="433"/>
      <c r="U116" s="440" t="s">
        <v>966</v>
      </c>
      <c r="V116" s="440"/>
      <c r="W116" s="440"/>
      <c r="X116" s="440"/>
      <c r="Y116" s="440"/>
      <c r="Z116" s="440"/>
      <c r="AA116" s="440"/>
      <c r="AB116" s="472" t="s">
        <v>951</v>
      </c>
      <c r="AC116" s="440" t="s">
        <v>365</v>
      </c>
      <c r="AD116" s="580" t="s">
        <v>366</v>
      </c>
      <c r="AE116" s="580" t="s">
        <v>497</v>
      </c>
      <c r="AF116" s="580" t="s">
        <v>368</v>
      </c>
      <c r="AG116" s="580" t="s">
        <v>368</v>
      </c>
      <c r="AH116" s="440" t="s">
        <v>368</v>
      </c>
      <c r="AI116" s="440" t="s">
        <v>368</v>
      </c>
      <c r="AJ116" s="440" t="s">
        <v>858</v>
      </c>
      <c r="AK116" s="440" t="s">
        <v>368</v>
      </c>
      <c r="AL116" s="440" t="s">
        <v>368</v>
      </c>
      <c r="AM116" s="440" t="s">
        <v>368</v>
      </c>
      <c r="AN116" s="440" t="s">
        <v>368</v>
      </c>
      <c r="AO116" s="440" t="s">
        <v>368</v>
      </c>
      <c r="AP116" s="440"/>
      <c r="AQ116" s="440" t="s">
        <v>947</v>
      </c>
      <c r="AR116" s="440"/>
      <c r="AS116" s="440"/>
      <c r="AT116" s="440"/>
      <c r="AU116" s="440"/>
      <c r="AV116" s="440"/>
      <c r="AW116" s="440"/>
      <c r="AX116" s="440" t="s">
        <v>370</v>
      </c>
      <c r="AY116" s="440"/>
      <c r="AZ116" s="431" t="s">
        <v>368</v>
      </c>
      <c r="BA116" s="431" t="s">
        <v>368</v>
      </c>
    </row>
    <row r="117" spans="1:53">
      <c r="A117" s="470" t="s">
        <v>971</v>
      </c>
      <c r="B117" s="471" t="s">
        <v>896</v>
      </c>
      <c r="C117" s="440" t="s">
        <v>897</v>
      </c>
      <c r="D117" s="440" t="s">
        <v>972</v>
      </c>
      <c r="E117" s="440"/>
      <c r="F117" s="440" t="s">
        <v>947</v>
      </c>
      <c r="G117" s="540" t="s">
        <v>359</v>
      </c>
      <c r="H117" s="471" t="s">
        <v>972</v>
      </c>
      <c r="I117" s="471"/>
      <c r="J117" s="536" t="s">
        <v>947</v>
      </c>
      <c r="K117" s="433" t="s">
        <v>973</v>
      </c>
      <c r="L117" s="433"/>
      <c r="M117" s="433" t="s">
        <v>974</v>
      </c>
      <c r="N117" s="433"/>
      <c r="O117" s="437"/>
      <c r="P117" s="433"/>
      <c r="Q117" s="433"/>
      <c r="R117" s="433"/>
      <c r="S117" s="433"/>
      <c r="T117" s="433"/>
      <c r="U117" s="440" t="s">
        <v>966</v>
      </c>
      <c r="V117" s="440"/>
      <c r="W117" s="440"/>
      <c r="X117" s="440"/>
      <c r="Y117" s="440"/>
      <c r="Z117" s="440"/>
      <c r="AA117" s="440"/>
      <c r="AB117" s="472" t="s">
        <v>951</v>
      </c>
      <c r="AC117" s="440" t="s">
        <v>365</v>
      </c>
      <c r="AD117" s="580" t="s">
        <v>418</v>
      </c>
      <c r="AE117" s="580" t="s">
        <v>677</v>
      </c>
      <c r="AF117" s="580" t="s">
        <v>368</v>
      </c>
      <c r="AG117" s="580" t="s">
        <v>368</v>
      </c>
      <c r="AH117" s="440" t="s">
        <v>368</v>
      </c>
      <c r="AI117" s="440" t="s">
        <v>368</v>
      </c>
      <c r="AJ117" s="440" t="s">
        <v>862</v>
      </c>
      <c r="AK117" s="440" t="s">
        <v>368</v>
      </c>
      <c r="AL117" s="440" t="s">
        <v>368</v>
      </c>
      <c r="AM117" s="440" t="s">
        <v>368</v>
      </c>
      <c r="AN117" s="440" t="s">
        <v>368</v>
      </c>
      <c r="AO117" s="440" t="s">
        <v>368</v>
      </c>
      <c r="AP117" s="440"/>
      <c r="AQ117" s="440" t="s">
        <v>947</v>
      </c>
      <c r="AR117" s="440"/>
      <c r="AS117" s="440"/>
      <c r="AT117" s="440"/>
      <c r="AU117" s="440"/>
      <c r="AV117" s="440"/>
      <c r="AW117" s="440"/>
      <c r="AX117" s="440" t="s">
        <v>370</v>
      </c>
      <c r="AY117" s="440"/>
      <c r="AZ117" s="431" t="s">
        <v>368</v>
      </c>
      <c r="BA117" s="431" t="s">
        <v>368</v>
      </c>
    </row>
    <row r="118" spans="1:53">
      <c r="A118" s="470" t="s">
        <v>975</v>
      </c>
      <c r="B118" s="471" t="s">
        <v>896</v>
      </c>
      <c r="C118" s="440" t="s">
        <v>897</v>
      </c>
      <c r="D118" s="440" t="s">
        <v>976</v>
      </c>
      <c r="E118" s="440"/>
      <c r="F118" s="440" t="s">
        <v>947</v>
      </c>
      <c r="G118" s="540" t="s">
        <v>359</v>
      </c>
      <c r="H118" s="471" t="s">
        <v>976</v>
      </c>
      <c r="I118" s="471"/>
      <c r="J118" s="536" t="s">
        <v>947</v>
      </c>
      <c r="K118" s="433" t="s">
        <v>977</v>
      </c>
      <c r="L118" s="433"/>
      <c r="M118" s="433" t="s">
        <v>978</v>
      </c>
      <c r="N118" s="433"/>
      <c r="O118" s="437"/>
      <c r="P118" s="433"/>
      <c r="Q118" s="433"/>
      <c r="R118" s="433"/>
      <c r="S118" s="433"/>
      <c r="T118" s="433"/>
      <c r="U118" s="440" t="s">
        <v>950</v>
      </c>
      <c r="V118" s="440"/>
      <c r="W118" s="440"/>
      <c r="X118" s="440"/>
      <c r="Y118" s="440"/>
      <c r="Z118" s="440"/>
      <c r="AA118" s="440"/>
      <c r="AB118" s="472" t="s">
        <v>951</v>
      </c>
      <c r="AC118" s="440" t="s">
        <v>365</v>
      </c>
      <c r="AD118" s="580" t="s">
        <v>366</v>
      </c>
      <c r="AE118" s="580" t="s">
        <v>497</v>
      </c>
      <c r="AF118" s="580" t="s">
        <v>368</v>
      </c>
      <c r="AG118" s="580" t="s">
        <v>368</v>
      </c>
      <c r="AH118" s="440" t="s">
        <v>368</v>
      </c>
      <c r="AI118" s="440" t="s">
        <v>368</v>
      </c>
      <c r="AJ118" s="440" t="s">
        <v>979</v>
      </c>
      <c r="AK118" s="440" t="s">
        <v>368</v>
      </c>
      <c r="AL118" s="440" t="s">
        <v>368</v>
      </c>
      <c r="AM118" s="440" t="s">
        <v>368</v>
      </c>
      <c r="AN118" s="440" t="s">
        <v>368</v>
      </c>
      <c r="AO118" s="440" t="s">
        <v>368</v>
      </c>
      <c r="AP118" s="440"/>
      <c r="AQ118" s="440" t="s">
        <v>947</v>
      </c>
      <c r="AR118" s="440"/>
      <c r="AS118" s="440"/>
      <c r="AT118" s="440"/>
      <c r="AU118" s="440"/>
      <c r="AV118" s="440"/>
      <c r="AW118" s="440"/>
      <c r="AX118" s="440" t="s">
        <v>370</v>
      </c>
      <c r="AY118" s="440"/>
      <c r="AZ118" s="431" t="s">
        <v>368</v>
      </c>
      <c r="BA118" s="431" t="s">
        <v>368</v>
      </c>
    </row>
    <row r="119" spans="1:53">
      <c r="A119" s="470" t="s">
        <v>980</v>
      </c>
      <c r="B119" s="471" t="s">
        <v>896</v>
      </c>
      <c r="C119" s="440" t="s">
        <v>897</v>
      </c>
      <c r="D119" s="440" t="s">
        <v>981</v>
      </c>
      <c r="E119" s="440"/>
      <c r="F119" s="440" t="s">
        <v>947</v>
      </c>
      <c r="G119" s="540" t="s">
        <v>359</v>
      </c>
      <c r="H119" s="471" t="s">
        <v>981</v>
      </c>
      <c r="I119" s="471"/>
      <c r="J119" s="536" t="s">
        <v>947</v>
      </c>
      <c r="K119" s="433" t="s">
        <v>982</v>
      </c>
      <c r="L119" s="433"/>
      <c r="M119" s="433" t="s">
        <v>983</v>
      </c>
      <c r="N119" s="433"/>
      <c r="O119" s="437"/>
      <c r="P119" s="433"/>
      <c r="Q119" s="433"/>
      <c r="R119" s="433"/>
      <c r="S119" s="433"/>
      <c r="T119" s="433"/>
      <c r="U119" s="440" t="s">
        <v>966</v>
      </c>
      <c r="V119" s="440"/>
      <c r="W119" s="440"/>
      <c r="X119" s="440"/>
      <c r="Y119" s="440"/>
      <c r="Z119" s="440"/>
      <c r="AA119" s="440"/>
      <c r="AB119" s="472" t="s">
        <v>951</v>
      </c>
      <c r="AC119" s="440" t="s">
        <v>365</v>
      </c>
      <c r="AD119" s="580" t="s">
        <v>366</v>
      </c>
      <c r="AE119" s="580" t="s">
        <v>497</v>
      </c>
      <c r="AF119" s="580" t="s">
        <v>368</v>
      </c>
      <c r="AG119" s="580" t="s">
        <v>368</v>
      </c>
      <c r="AH119" s="440" t="s">
        <v>368</v>
      </c>
      <c r="AI119" s="440" t="s">
        <v>368</v>
      </c>
      <c r="AJ119" s="440" t="s">
        <v>867</v>
      </c>
      <c r="AK119" s="440" t="s">
        <v>368</v>
      </c>
      <c r="AL119" s="440" t="s">
        <v>368</v>
      </c>
      <c r="AM119" s="440" t="s">
        <v>368</v>
      </c>
      <c r="AN119" s="440" t="s">
        <v>368</v>
      </c>
      <c r="AO119" s="440" t="s">
        <v>368</v>
      </c>
      <c r="AP119" s="440"/>
      <c r="AQ119" s="440" t="s">
        <v>947</v>
      </c>
      <c r="AR119" s="440"/>
      <c r="AS119" s="440"/>
      <c r="AT119" s="440"/>
      <c r="AU119" s="440"/>
      <c r="AV119" s="440"/>
      <c r="AW119" s="440"/>
      <c r="AX119" s="440" t="s">
        <v>370</v>
      </c>
      <c r="AY119" s="440"/>
      <c r="AZ119" s="431" t="s">
        <v>368</v>
      </c>
      <c r="BA119" s="431" t="s">
        <v>368</v>
      </c>
    </row>
    <row r="120" spans="1:53">
      <c r="A120" s="470" t="s">
        <v>984</v>
      </c>
      <c r="B120" s="471" t="s">
        <v>896</v>
      </c>
      <c r="C120" s="440" t="s">
        <v>897</v>
      </c>
      <c r="D120" s="440" t="s">
        <v>985</v>
      </c>
      <c r="E120" s="440"/>
      <c r="F120" s="440" t="s">
        <v>367</v>
      </c>
      <c r="G120" s="540" t="s">
        <v>359</v>
      </c>
      <c r="H120" s="471" t="s">
        <v>985</v>
      </c>
      <c r="I120" s="471"/>
      <c r="J120" s="536" t="s">
        <v>367</v>
      </c>
      <c r="K120" s="433" t="s">
        <v>695</v>
      </c>
      <c r="L120" s="433"/>
      <c r="M120" s="433" t="s">
        <v>986</v>
      </c>
      <c r="N120" s="433"/>
      <c r="O120" s="433"/>
      <c r="P120" s="433"/>
      <c r="Q120" s="433"/>
      <c r="R120" s="433"/>
      <c r="S120" s="433"/>
      <c r="T120" s="433"/>
      <c r="U120" s="440" t="s">
        <v>906</v>
      </c>
      <c r="V120" s="440"/>
      <c r="W120" s="440"/>
      <c r="X120" s="440"/>
      <c r="Y120" s="440"/>
      <c r="Z120" s="440"/>
      <c r="AA120" s="440"/>
      <c r="AB120" s="472" t="s">
        <v>987</v>
      </c>
      <c r="AC120" s="440" t="s">
        <v>365</v>
      </c>
      <c r="AD120" s="580" t="s">
        <v>418</v>
      </c>
      <c r="AE120" s="580" t="s">
        <v>41</v>
      </c>
      <c r="AF120" s="580" t="s">
        <v>368</v>
      </c>
      <c r="AG120" s="580" t="s">
        <v>368</v>
      </c>
      <c r="AH120" s="440" t="s">
        <v>368</v>
      </c>
      <c r="AI120" s="440" t="s">
        <v>368</v>
      </c>
      <c r="AJ120" s="440" t="s">
        <v>872</v>
      </c>
      <c r="AK120" s="440" t="s">
        <v>368</v>
      </c>
      <c r="AL120" s="440" t="s">
        <v>368</v>
      </c>
      <c r="AM120" s="440" t="s">
        <v>368</v>
      </c>
      <c r="AN120" s="440" t="s">
        <v>368</v>
      </c>
      <c r="AO120" s="440" t="s">
        <v>368</v>
      </c>
      <c r="AP120" s="440"/>
      <c r="AQ120" s="440" t="s">
        <v>367</v>
      </c>
      <c r="AR120" s="440"/>
      <c r="AS120" s="440"/>
      <c r="AT120" s="440"/>
      <c r="AU120" s="440"/>
      <c r="AV120" s="440"/>
      <c r="AW120" s="440"/>
      <c r="AX120" s="440" t="s">
        <v>370</v>
      </c>
      <c r="AY120" s="440"/>
      <c r="AZ120" s="431" t="s">
        <v>368</v>
      </c>
      <c r="BA120" s="431" t="s">
        <v>368</v>
      </c>
    </row>
    <row r="121" spans="1:53">
      <c r="A121" s="470" t="s">
        <v>988</v>
      </c>
      <c r="B121" s="471" t="s">
        <v>896</v>
      </c>
      <c r="C121" s="440" t="s">
        <v>897</v>
      </c>
      <c r="D121" s="440" t="s">
        <v>989</v>
      </c>
      <c r="E121" s="440"/>
      <c r="F121" s="440" t="s">
        <v>367</v>
      </c>
      <c r="G121" s="540" t="s">
        <v>359</v>
      </c>
      <c r="H121" s="471" t="s">
        <v>989</v>
      </c>
      <c r="I121" s="471"/>
      <c r="J121" s="536" t="s">
        <v>367</v>
      </c>
      <c r="K121" s="433" t="s">
        <v>695</v>
      </c>
      <c r="L121" s="433" t="s">
        <v>990</v>
      </c>
      <c r="M121" s="433"/>
      <c r="N121" s="433"/>
      <c r="O121" s="433"/>
      <c r="P121" s="433"/>
      <c r="Q121" s="433"/>
      <c r="R121" s="433"/>
      <c r="S121" s="433"/>
      <c r="T121" s="433"/>
      <c r="U121" s="440" t="s">
        <v>906</v>
      </c>
      <c r="V121" s="440"/>
      <c r="W121" s="440"/>
      <c r="X121" s="440"/>
      <c r="Y121" s="440"/>
      <c r="Z121" s="440"/>
      <c r="AA121" s="440"/>
      <c r="AB121" s="472" t="s">
        <v>745</v>
      </c>
      <c r="AC121" s="440" t="s">
        <v>365</v>
      </c>
      <c r="AD121" s="580" t="s">
        <v>418</v>
      </c>
      <c r="AE121" s="580" t="s">
        <v>41</v>
      </c>
      <c r="AF121" s="580" t="s">
        <v>419</v>
      </c>
      <c r="AG121" s="580" t="s">
        <v>368</v>
      </c>
      <c r="AH121" s="440" t="s">
        <v>368</v>
      </c>
      <c r="AI121" s="440" t="s">
        <v>368</v>
      </c>
      <c r="AJ121" s="440" t="s">
        <v>875</v>
      </c>
      <c r="AK121" s="440" t="s">
        <v>368</v>
      </c>
      <c r="AL121" s="440" t="s">
        <v>368</v>
      </c>
      <c r="AM121" s="440" t="s">
        <v>368</v>
      </c>
      <c r="AN121" s="440" t="s">
        <v>368</v>
      </c>
      <c r="AO121" s="440" t="s">
        <v>368</v>
      </c>
      <c r="AP121" s="440"/>
      <c r="AQ121" s="440" t="s">
        <v>367</v>
      </c>
      <c r="AR121" s="440"/>
      <c r="AS121" s="440"/>
      <c r="AT121" s="440"/>
      <c r="AU121" s="440"/>
      <c r="AV121" s="440"/>
      <c r="AW121" s="440"/>
      <c r="AX121" s="440" t="s">
        <v>370</v>
      </c>
      <c r="AY121" s="440"/>
      <c r="AZ121" s="431" t="s">
        <v>368</v>
      </c>
      <c r="BA121" s="431" t="s">
        <v>368</v>
      </c>
    </row>
    <row r="122" spans="1:53" s="557" customFormat="1" ht="14.4" thickBot="1">
      <c r="A122" s="478" t="s">
        <v>991</v>
      </c>
      <c r="B122" s="474" t="s">
        <v>896</v>
      </c>
      <c r="C122" s="450" t="s">
        <v>897</v>
      </c>
      <c r="D122" s="450" t="s">
        <v>992</v>
      </c>
      <c r="E122" s="450"/>
      <c r="F122" s="450" t="s">
        <v>413</v>
      </c>
      <c r="G122" s="542" t="s">
        <v>359</v>
      </c>
      <c r="H122" s="474" t="s">
        <v>992</v>
      </c>
      <c r="I122" s="474"/>
      <c r="J122" s="561" t="s">
        <v>413</v>
      </c>
      <c r="K122" s="438" t="s">
        <v>993</v>
      </c>
      <c r="L122" s="438"/>
      <c r="M122" s="438"/>
      <c r="N122" s="438"/>
      <c r="O122" s="438"/>
      <c r="P122" s="438"/>
      <c r="Q122" s="438"/>
      <c r="R122" s="438"/>
      <c r="S122" s="438"/>
      <c r="T122" s="438"/>
      <c r="U122" s="450" t="s">
        <v>906</v>
      </c>
      <c r="V122" s="450"/>
      <c r="W122" s="450"/>
      <c r="X122" s="450"/>
      <c r="Y122" s="450"/>
      <c r="Z122" s="450"/>
      <c r="AA122" s="450"/>
      <c r="AB122" s="489" t="s">
        <v>483</v>
      </c>
      <c r="AC122" s="450" t="s">
        <v>365</v>
      </c>
      <c r="AD122" s="581" t="s">
        <v>366</v>
      </c>
      <c r="AE122" s="440" t="s">
        <v>367</v>
      </c>
      <c r="AF122" s="586" t="s">
        <v>368</v>
      </c>
      <c r="AG122" s="450" t="s">
        <v>368</v>
      </c>
      <c r="AH122" s="450" t="s">
        <v>368</v>
      </c>
      <c r="AI122" s="450" t="s">
        <v>368</v>
      </c>
      <c r="AJ122" s="450" t="s">
        <v>882</v>
      </c>
      <c r="AK122" s="450" t="s">
        <v>368</v>
      </c>
      <c r="AL122" s="450" t="s">
        <v>368</v>
      </c>
      <c r="AM122" s="450" t="s">
        <v>368</v>
      </c>
      <c r="AN122" s="450" t="s">
        <v>368</v>
      </c>
      <c r="AO122" s="450" t="s">
        <v>368</v>
      </c>
      <c r="AP122" s="450"/>
      <c r="AQ122" s="450" t="s">
        <v>413</v>
      </c>
      <c r="AR122" s="450"/>
      <c r="AS122" s="450"/>
      <c r="AT122" s="450"/>
      <c r="AU122" s="450"/>
      <c r="AV122" s="450"/>
      <c r="AW122" s="450"/>
      <c r="AX122" s="450" t="s">
        <v>370</v>
      </c>
      <c r="AY122" s="450"/>
      <c r="AZ122" s="490" t="s">
        <v>368</v>
      </c>
      <c r="BA122" s="490" t="s">
        <v>368</v>
      </c>
    </row>
    <row r="123" spans="1:53" s="555" customFormat="1">
      <c r="A123" s="480" t="s">
        <v>994</v>
      </c>
      <c r="B123" s="475" t="s">
        <v>896</v>
      </c>
      <c r="C123" s="449" t="s">
        <v>897</v>
      </c>
      <c r="D123" s="449" t="s">
        <v>995</v>
      </c>
      <c r="E123" s="449"/>
      <c r="F123" s="449" t="s">
        <v>947</v>
      </c>
      <c r="G123" s="541" t="s">
        <v>359</v>
      </c>
      <c r="H123" s="475" t="s">
        <v>995</v>
      </c>
      <c r="I123" s="475"/>
      <c r="J123" s="554" t="s">
        <v>947</v>
      </c>
      <c r="K123" s="432" t="s">
        <v>996</v>
      </c>
      <c r="L123" s="432"/>
      <c r="M123" s="432" t="s">
        <v>997</v>
      </c>
      <c r="N123" s="432"/>
      <c r="O123" s="558"/>
      <c r="P123" s="432"/>
      <c r="Q123" s="432"/>
      <c r="R123" s="432"/>
      <c r="S123" s="432"/>
      <c r="T123" s="432"/>
      <c r="U123" s="449" t="s">
        <v>906</v>
      </c>
      <c r="V123" s="449"/>
      <c r="W123" s="449"/>
      <c r="X123" s="449"/>
      <c r="Y123" s="449"/>
      <c r="Z123" s="449"/>
      <c r="AA123" s="449"/>
      <c r="AB123" s="486" t="s">
        <v>998</v>
      </c>
      <c r="AC123" s="449" t="s">
        <v>365</v>
      </c>
      <c r="AD123" s="609" t="s">
        <v>366</v>
      </c>
      <c r="AE123" s="440" t="s">
        <v>497</v>
      </c>
      <c r="AF123" s="611" t="s">
        <v>368</v>
      </c>
      <c r="AG123" s="449" t="s">
        <v>368</v>
      </c>
      <c r="AH123" s="449" t="s">
        <v>368</v>
      </c>
      <c r="AI123" s="449" t="s">
        <v>368</v>
      </c>
      <c r="AJ123" s="449" t="s">
        <v>885</v>
      </c>
      <c r="AK123" s="449" t="s">
        <v>368</v>
      </c>
      <c r="AL123" s="449" t="s">
        <v>368</v>
      </c>
      <c r="AM123" s="449" t="s">
        <v>368</v>
      </c>
      <c r="AN123" s="449" t="s">
        <v>368</v>
      </c>
      <c r="AO123" s="449" t="s">
        <v>368</v>
      </c>
      <c r="AP123" s="449"/>
      <c r="AQ123" s="449" t="s">
        <v>947</v>
      </c>
      <c r="AR123" s="449"/>
      <c r="AS123" s="449"/>
      <c r="AT123" s="449"/>
      <c r="AU123" s="449"/>
      <c r="AV123" s="449"/>
      <c r="AW123" s="449"/>
      <c r="AX123" s="449" t="s">
        <v>370</v>
      </c>
      <c r="AY123" s="449"/>
      <c r="AZ123" s="487" t="s">
        <v>368</v>
      </c>
      <c r="BA123" s="487" t="s">
        <v>368</v>
      </c>
    </row>
    <row r="124" spans="1:53" ht="14.4">
      <c r="A124" s="470" t="s">
        <v>999</v>
      </c>
      <c r="B124" s="471" t="s">
        <v>1000</v>
      </c>
      <c r="C124" s="440" t="s">
        <v>897</v>
      </c>
      <c r="D124" s="440" t="s">
        <v>1001</v>
      </c>
      <c r="E124" s="440"/>
      <c r="F124" s="440" t="s">
        <v>367</v>
      </c>
      <c r="G124" s="540" t="s">
        <v>359</v>
      </c>
      <c r="H124" s="471" t="s">
        <v>1001</v>
      </c>
      <c r="I124" s="471"/>
      <c r="J124" s="536" t="s">
        <v>367</v>
      </c>
      <c r="K124" s="433" t="s">
        <v>1002</v>
      </c>
      <c r="L124" s="433"/>
      <c r="M124" s="433"/>
      <c r="N124" s="433"/>
      <c r="O124" s="433"/>
      <c r="P124" s="433"/>
      <c r="Q124" s="433"/>
      <c r="R124" s="433"/>
      <c r="S124" s="433"/>
      <c r="T124" s="433"/>
      <c r="U124" s="440" t="s">
        <v>1003</v>
      </c>
      <c r="V124" s="440"/>
      <c r="W124" s="440"/>
      <c r="X124" s="440"/>
      <c r="Y124" s="440"/>
      <c r="Z124" s="440"/>
      <c r="AA124" s="440"/>
      <c r="AB124" s="472" t="s">
        <v>440</v>
      </c>
      <c r="AC124" s="440" t="s">
        <v>365</v>
      </c>
      <c r="AD124" s="580" t="s">
        <v>366</v>
      </c>
      <c r="AE124" s="440" t="s">
        <v>367</v>
      </c>
      <c r="AF124" s="585" t="s">
        <v>368</v>
      </c>
      <c r="AG124" s="440" t="s">
        <v>368</v>
      </c>
      <c r="AH124" s="440" t="s">
        <v>368</v>
      </c>
      <c r="AI124" s="440" t="s">
        <v>368</v>
      </c>
      <c r="AJ124" s="440" t="s">
        <v>484</v>
      </c>
      <c r="AK124" s="440" t="s">
        <v>368</v>
      </c>
      <c r="AL124" s="440" t="s">
        <v>368</v>
      </c>
      <c r="AM124" s="440" t="s">
        <v>368</v>
      </c>
      <c r="AN124" s="440" t="s">
        <v>368</v>
      </c>
      <c r="AO124" s="440" t="s">
        <v>368</v>
      </c>
      <c r="AP124" s="440"/>
      <c r="AQ124" s="369" t="s">
        <v>367</v>
      </c>
      <c r="AR124" s="440"/>
      <c r="AS124" s="440"/>
      <c r="AT124" s="440"/>
      <c r="AU124" s="440"/>
      <c r="AV124" s="440"/>
      <c r="AW124" s="440"/>
      <c r="AX124" s="440" t="s">
        <v>370</v>
      </c>
      <c r="AY124" s="440"/>
      <c r="AZ124" s="431" t="s">
        <v>368</v>
      </c>
      <c r="BA124" s="431" t="s">
        <v>368</v>
      </c>
    </row>
    <row r="125" spans="1:53" ht="14.4">
      <c r="A125" s="470" t="s">
        <v>1004</v>
      </c>
      <c r="B125" s="471" t="s">
        <v>1000</v>
      </c>
      <c r="C125" s="440" t="s">
        <v>897</v>
      </c>
      <c r="D125" s="440" t="s">
        <v>1005</v>
      </c>
      <c r="E125" s="440"/>
      <c r="F125" s="440" t="s">
        <v>367</v>
      </c>
      <c r="G125" s="540" t="s">
        <v>359</v>
      </c>
      <c r="H125" s="471" t="s">
        <v>1005</v>
      </c>
      <c r="I125" s="471"/>
      <c r="J125" s="536" t="s">
        <v>367</v>
      </c>
      <c r="K125" s="433" t="s">
        <v>1006</v>
      </c>
      <c r="L125" s="433"/>
      <c r="M125" s="433"/>
      <c r="N125" s="433"/>
      <c r="O125" s="433"/>
      <c r="P125" s="433"/>
      <c r="Q125" s="433"/>
      <c r="R125" s="433"/>
      <c r="S125" s="433"/>
      <c r="T125" s="433"/>
      <c r="U125" s="440" t="s">
        <v>1003</v>
      </c>
      <c r="V125" s="440"/>
      <c r="W125" s="440"/>
      <c r="X125" s="440"/>
      <c r="Y125" s="440"/>
      <c r="Z125" s="440"/>
      <c r="AA125" s="440"/>
      <c r="AB125" s="472" t="s">
        <v>440</v>
      </c>
      <c r="AC125" s="440" t="s">
        <v>365</v>
      </c>
      <c r="AD125" s="580" t="s">
        <v>366</v>
      </c>
      <c r="AE125" s="440" t="s">
        <v>367</v>
      </c>
      <c r="AF125" s="585" t="s">
        <v>368</v>
      </c>
      <c r="AG125" s="440" t="s">
        <v>368</v>
      </c>
      <c r="AH125" s="440" t="s">
        <v>368</v>
      </c>
      <c r="AI125" s="440" t="s">
        <v>368</v>
      </c>
      <c r="AJ125" s="440" t="s">
        <v>488</v>
      </c>
      <c r="AK125" s="440" t="s">
        <v>368</v>
      </c>
      <c r="AL125" s="440" t="s">
        <v>368</v>
      </c>
      <c r="AM125" s="440" t="s">
        <v>368</v>
      </c>
      <c r="AN125" s="440" t="s">
        <v>368</v>
      </c>
      <c r="AO125" s="440" t="s">
        <v>368</v>
      </c>
      <c r="AP125" s="440"/>
      <c r="AQ125" s="369" t="s">
        <v>367</v>
      </c>
      <c r="AR125" s="440"/>
      <c r="AS125" s="440"/>
      <c r="AT125" s="440"/>
      <c r="AU125" s="440"/>
      <c r="AV125" s="440"/>
      <c r="AW125" s="440"/>
      <c r="AX125" s="440" t="s">
        <v>370</v>
      </c>
      <c r="AY125" s="440"/>
      <c r="AZ125" s="431" t="s">
        <v>368</v>
      </c>
      <c r="BA125" s="431" t="s">
        <v>368</v>
      </c>
    </row>
    <row r="126" spans="1:53" ht="14.4">
      <c r="A126" s="470" t="s">
        <v>1007</v>
      </c>
      <c r="B126" s="471" t="s">
        <v>1000</v>
      </c>
      <c r="C126" s="440" t="s">
        <v>897</v>
      </c>
      <c r="D126" s="469" t="s">
        <v>1008</v>
      </c>
      <c r="E126" s="476" t="s">
        <v>510</v>
      </c>
      <c r="F126" s="440" t="s">
        <v>367</v>
      </c>
      <c r="G126" s="540" t="s">
        <v>359</v>
      </c>
      <c r="H126" s="476" t="s">
        <v>1008</v>
      </c>
      <c r="I126" s="476" t="s">
        <v>510</v>
      </c>
      <c r="J126" s="536" t="s">
        <v>367</v>
      </c>
      <c r="K126" s="433" t="s">
        <v>1009</v>
      </c>
      <c r="L126" s="433"/>
      <c r="M126" s="433"/>
      <c r="N126" s="433"/>
      <c r="O126" s="433"/>
      <c r="P126" s="433"/>
      <c r="Q126" s="433"/>
      <c r="R126" s="433"/>
      <c r="S126" s="433"/>
      <c r="T126" s="433"/>
      <c r="U126" s="440" t="s">
        <v>1003</v>
      </c>
      <c r="V126" s="440"/>
      <c r="W126" s="440"/>
      <c r="X126" s="440"/>
      <c r="Y126" s="440"/>
      <c r="Z126" s="440"/>
      <c r="AA126" s="440"/>
      <c r="AB126" s="472" t="s">
        <v>440</v>
      </c>
      <c r="AC126" s="440" t="s">
        <v>365</v>
      </c>
      <c r="AD126" s="580" t="s">
        <v>366</v>
      </c>
      <c r="AE126" s="440" t="s">
        <v>367</v>
      </c>
      <c r="AF126" s="585" t="s">
        <v>368</v>
      </c>
      <c r="AG126" s="440" t="s">
        <v>368</v>
      </c>
      <c r="AH126" s="440" t="s">
        <v>368</v>
      </c>
      <c r="AI126" s="440" t="s">
        <v>368</v>
      </c>
      <c r="AJ126" s="440" t="s">
        <v>498</v>
      </c>
      <c r="AK126" s="440" t="s">
        <v>368</v>
      </c>
      <c r="AL126" s="440" t="s">
        <v>368</v>
      </c>
      <c r="AM126" s="440" t="s">
        <v>368</v>
      </c>
      <c r="AN126" s="440" t="s">
        <v>368</v>
      </c>
      <c r="AO126" s="440" t="s">
        <v>368</v>
      </c>
      <c r="AP126" s="440"/>
      <c r="AQ126" s="369" t="s">
        <v>367</v>
      </c>
      <c r="AR126" s="440"/>
      <c r="AS126" s="440"/>
      <c r="AT126" s="440"/>
      <c r="AU126" s="440"/>
      <c r="AV126" s="440"/>
      <c r="AW126" s="440"/>
      <c r="AX126" s="440" t="s">
        <v>370</v>
      </c>
      <c r="AY126" s="440"/>
      <c r="AZ126" s="431" t="s">
        <v>368</v>
      </c>
      <c r="BA126" s="431" t="s">
        <v>368</v>
      </c>
    </row>
    <row r="127" spans="1:53" ht="14.4">
      <c r="A127" s="470" t="s">
        <v>1010</v>
      </c>
      <c r="B127" s="471" t="s">
        <v>1000</v>
      </c>
      <c r="C127" s="440" t="s">
        <v>897</v>
      </c>
      <c r="D127" s="440" t="s">
        <v>1011</v>
      </c>
      <c r="E127" s="440"/>
      <c r="F127" s="440" t="s">
        <v>367</v>
      </c>
      <c r="G127" s="540" t="s">
        <v>359</v>
      </c>
      <c r="H127" s="471" t="s">
        <v>1011</v>
      </c>
      <c r="I127" s="471"/>
      <c r="J127" s="536" t="s">
        <v>367</v>
      </c>
      <c r="K127" s="433" t="s">
        <v>1012</v>
      </c>
      <c r="L127" s="433"/>
      <c r="M127" s="433"/>
      <c r="N127" s="433"/>
      <c r="O127" s="433"/>
      <c r="P127" s="433"/>
      <c r="Q127" s="433"/>
      <c r="R127" s="433"/>
      <c r="S127" s="433"/>
      <c r="T127" s="433"/>
      <c r="U127" s="440" t="s">
        <v>1003</v>
      </c>
      <c r="V127" s="440"/>
      <c r="W127" s="440"/>
      <c r="X127" s="440"/>
      <c r="Y127" s="440"/>
      <c r="Z127" s="440"/>
      <c r="AA127" s="440"/>
      <c r="AB127" s="472" t="s">
        <v>440</v>
      </c>
      <c r="AC127" s="440" t="s">
        <v>365</v>
      </c>
      <c r="AD127" s="580" t="s">
        <v>366</v>
      </c>
      <c r="AE127" s="440" t="s">
        <v>367</v>
      </c>
      <c r="AF127" s="585" t="s">
        <v>368</v>
      </c>
      <c r="AG127" s="440" t="s">
        <v>368</v>
      </c>
      <c r="AH127" s="440" t="s">
        <v>368</v>
      </c>
      <c r="AI127" s="440" t="s">
        <v>368</v>
      </c>
      <c r="AJ127" s="440" t="s">
        <v>507</v>
      </c>
      <c r="AK127" s="440" t="s">
        <v>368</v>
      </c>
      <c r="AL127" s="440" t="s">
        <v>368</v>
      </c>
      <c r="AM127" s="440" t="s">
        <v>368</v>
      </c>
      <c r="AN127" s="440" t="s">
        <v>368</v>
      </c>
      <c r="AO127" s="440" t="s">
        <v>368</v>
      </c>
      <c r="AP127" s="440"/>
      <c r="AQ127" s="369" t="s">
        <v>367</v>
      </c>
      <c r="AR127" s="440"/>
      <c r="AS127" s="440"/>
      <c r="AT127" s="440"/>
      <c r="AU127" s="440"/>
      <c r="AV127" s="440"/>
      <c r="AW127" s="440"/>
      <c r="AX127" s="440" t="s">
        <v>370</v>
      </c>
      <c r="AY127" s="440"/>
      <c r="AZ127" s="431" t="s">
        <v>368</v>
      </c>
      <c r="BA127" s="431" t="s">
        <v>368</v>
      </c>
    </row>
    <row r="128" spans="1:53" ht="14.4">
      <c r="A128" s="470" t="s">
        <v>1013</v>
      </c>
      <c r="B128" s="471" t="s">
        <v>1000</v>
      </c>
      <c r="C128" s="440" t="s">
        <v>897</v>
      </c>
      <c r="D128" s="440" t="s">
        <v>1014</v>
      </c>
      <c r="E128" s="440"/>
      <c r="F128" s="440" t="s">
        <v>367</v>
      </c>
      <c r="G128" s="540" t="s">
        <v>359</v>
      </c>
      <c r="H128" s="471" t="s">
        <v>1014</v>
      </c>
      <c r="I128" s="471"/>
      <c r="J128" s="536" t="s">
        <v>367</v>
      </c>
      <c r="K128" s="433" t="s">
        <v>1015</v>
      </c>
      <c r="L128" s="433"/>
      <c r="M128" s="433"/>
      <c r="N128" s="433"/>
      <c r="O128" s="433"/>
      <c r="P128" s="433"/>
      <c r="Q128" s="433"/>
      <c r="R128" s="433"/>
      <c r="S128" s="433"/>
      <c r="T128" s="433"/>
      <c r="U128" s="440" t="s">
        <v>1003</v>
      </c>
      <c r="V128" s="440"/>
      <c r="W128" s="440"/>
      <c r="X128" s="440"/>
      <c r="Y128" s="440"/>
      <c r="Z128" s="440"/>
      <c r="AA128" s="440"/>
      <c r="AB128" s="472" t="s">
        <v>440</v>
      </c>
      <c r="AC128" s="440" t="s">
        <v>365</v>
      </c>
      <c r="AD128" s="580" t="s">
        <v>366</v>
      </c>
      <c r="AE128" s="440" t="s">
        <v>367</v>
      </c>
      <c r="AF128" s="585" t="s">
        <v>368</v>
      </c>
      <c r="AG128" s="580" t="s">
        <v>368</v>
      </c>
      <c r="AH128" s="440" t="s">
        <v>368</v>
      </c>
      <c r="AI128" s="440" t="s">
        <v>368</v>
      </c>
      <c r="AJ128" s="440" t="s">
        <v>517</v>
      </c>
      <c r="AK128" s="440" t="s">
        <v>368</v>
      </c>
      <c r="AL128" s="440" t="s">
        <v>368</v>
      </c>
      <c r="AM128" s="440" t="s">
        <v>368</v>
      </c>
      <c r="AN128" s="440" t="s">
        <v>368</v>
      </c>
      <c r="AO128" s="440" t="s">
        <v>368</v>
      </c>
      <c r="AP128" s="440"/>
      <c r="AQ128" s="369" t="s">
        <v>367</v>
      </c>
      <c r="AR128" s="440"/>
      <c r="AS128" s="440"/>
      <c r="AT128" s="440"/>
      <c r="AU128" s="440"/>
      <c r="AV128" s="440"/>
      <c r="AW128" s="440"/>
      <c r="AX128" s="440" t="s">
        <v>370</v>
      </c>
      <c r="AY128" s="440"/>
      <c r="AZ128" s="431" t="s">
        <v>368</v>
      </c>
      <c r="BA128" s="431" t="s">
        <v>368</v>
      </c>
    </row>
    <row r="129" spans="1:53" ht="14.4">
      <c r="A129" s="470" t="s">
        <v>1016</v>
      </c>
      <c r="B129" s="471" t="s">
        <v>1000</v>
      </c>
      <c r="C129" s="440" t="s">
        <v>897</v>
      </c>
      <c r="D129" s="440" t="s">
        <v>1017</v>
      </c>
      <c r="E129" s="440"/>
      <c r="F129" s="440" t="s">
        <v>497</v>
      </c>
      <c r="G129" s="540" t="s">
        <v>359</v>
      </c>
      <c r="H129" s="471" t="s">
        <v>1017</v>
      </c>
      <c r="I129" s="471"/>
      <c r="J129" s="536" t="s">
        <v>497</v>
      </c>
      <c r="K129" s="433" t="s">
        <v>1018</v>
      </c>
      <c r="L129" s="433"/>
      <c r="M129" s="433"/>
      <c r="N129" s="433"/>
      <c r="O129" s="433"/>
      <c r="P129" s="433"/>
      <c r="Q129" s="433"/>
      <c r="R129" s="433"/>
      <c r="S129" s="433"/>
      <c r="T129" s="433"/>
      <c r="U129" s="440" t="s">
        <v>1003</v>
      </c>
      <c r="V129" s="440"/>
      <c r="W129" s="440"/>
      <c r="X129" s="440"/>
      <c r="Y129" s="440"/>
      <c r="Z129" s="440"/>
      <c r="AA129" s="440"/>
      <c r="AB129" s="472" t="s">
        <v>440</v>
      </c>
      <c r="AC129" s="440" t="s">
        <v>365</v>
      </c>
      <c r="AD129" s="580" t="s">
        <v>366</v>
      </c>
      <c r="AE129" s="580" t="s">
        <v>497</v>
      </c>
      <c r="AF129" s="580" t="s">
        <v>368</v>
      </c>
      <c r="AG129" s="580" t="s">
        <v>368</v>
      </c>
      <c r="AH129" s="440" t="s">
        <v>368</v>
      </c>
      <c r="AI129" s="440" t="s">
        <v>368</v>
      </c>
      <c r="AJ129" s="440" t="s">
        <v>524</v>
      </c>
      <c r="AK129" s="440" t="s">
        <v>368</v>
      </c>
      <c r="AL129" s="440" t="s">
        <v>368</v>
      </c>
      <c r="AM129" s="440" t="s">
        <v>368</v>
      </c>
      <c r="AN129" s="440" t="s">
        <v>368</v>
      </c>
      <c r="AO129" s="440" t="s">
        <v>368</v>
      </c>
      <c r="AP129" s="440"/>
      <c r="AQ129" s="369" t="s">
        <v>497</v>
      </c>
      <c r="AR129" s="440"/>
      <c r="AS129" s="440"/>
      <c r="AT129" s="440"/>
      <c r="AU129" s="440"/>
      <c r="AV129" s="440"/>
      <c r="AW129" s="440"/>
      <c r="AX129" s="440" t="s">
        <v>370</v>
      </c>
      <c r="AY129" s="440"/>
      <c r="AZ129" s="431" t="s">
        <v>368</v>
      </c>
      <c r="BA129" s="431" t="s">
        <v>368</v>
      </c>
    </row>
    <row r="130" spans="1:53">
      <c r="A130" s="470" t="s">
        <v>1019</v>
      </c>
      <c r="B130" s="471" t="s">
        <v>1000</v>
      </c>
      <c r="C130" s="440" t="s">
        <v>897</v>
      </c>
      <c r="D130" s="440" t="s">
        <v>1020</v>
      </c>
      <c r="E130" s="440"/>
      <c r="F130" s="440" t="s">
        <v>413</v>
      </c>
      <c r="G130" s="540" t="s">
        <v>359</v>
      </c>
      <c r="H130" s="471" t="s">
        <v>1020</v>
      </c>
      <c r="I130" s="471"/>
      <c r="J130" s="536" t="s">
        <v>413</v>
      </c>
      <c r="K130" s="433" t="s">
        <v>1021</v>
      </c>
      <c r="L130" s="433"/>
      <c r="M130" s="433"/>
      <c r="N130" s="433"/>
      <c r="O130" s="437"/>
      <c r="P130" s="433"/>
      <c r="Q130" s="433"/>
      <c r="R130" s="433"/>
      <c r="S130" s="433"/>
      <c r="T130" s="433"/>
      <c r="U130" s="440" t="s">
        <v>1003</v>
      </c>
      <c r="V130" s="440"/>
      <c r="W130" s="440"/>
      <c r="X130" s="440"/>
      <c r="Y130" s="440"/>
      <c r="Z130" s="440"/>
      <c r="AA130" s="440"/>
      <c r="AB130" s="472" t="s">
        <v>1022</v>
      </c>
      <c r="AC130" s="440" t="s">
        <v>365</v>
      </c>
      <c r="AD130" s="580" t="s">
        <v>366</v>
      </c>
      <c r="AE130" s="580" t="s">
        <v>367</v>
      </c>
      <c r="AF130" s="580" t="s">
        <v>368</v>
      </c>
      <c r="AG130" s="580" t="s">
        <v>368</v>
      </c>
      <c r="AH130" s="440" t="s">
        <v>368</v>
      </c>
      <c r="AI130" s="440" t="s">
        <v>368</v>
      </c>
      <c r="AJ130" s="440" t="s">
        <v>530</v>
      </c>
      <c r="AK130" s="440" t="s">
        <v>368</v>
      </c>
      <c r="AL130" s="440" t="s">
        <v>368</v>
      </c>
      <c r="AM130" s="440" t="s">
        <v>368</v>
      </c>
      <c r="AN130" s="440" t="s">
        <v>422</v>
      </c>
      <c r="AO130" s="440" t="s">
        <v>368</v>
      </c>
      <c r="AP130" s="440"/>
      <c r="AQ130" s="471" t="s">
        <v>413</v>
      </c>
      <c r="AR130" s="440"/>
      <c r="AS130" s="440"/>
      <c r="AT130" s="440"/>
      <c r="AU130" s="440"/>
      <c r="AV130" s="440"/>
      <c r="AW130" s="440"/>
      <c r="AX130" s="440" t="s">
        <v>370</v>
      </c>
      <c r="AY130" s="440"/>
      <c r="AZ130" s="431" t="s">
        <v>368</v>
      </c>
      <c r="BA130" s="431" t="s">
        <v>368</v>
      </c>
    </row>
    <row r="131" spans="1:53" ht="14.4">
      <c r="A131" s="470" t="s">
        <v>1023</v>
      </c>
      <c r="B131" s="471" t="s">
        <v>1000</v>
      </c>
      <c r="C131" s="440" t="s">
        <v>897</v>
      </c>
      <c r="D131" s="440" t="s">
        <v>1024</v>
      </c>
      <c r="E131" s="440"/>
      <c r="F131" s="440" t="s">
        <v>367</v>
      </c>
      <c r="G131" s="540" t="s">
        <v>359</v>
      </c>
      <c r="H131" s="471" t="s">
        <v>1025</v>
      </c>
      <c r="I131" s="471"/>
      <c r="J131" s="536" t="s">
        <v>367</v>
      </c>
      <c r="K131" s="435" t="s">
        <v>1026</v>
      </c>
      <c r="L131" s="433"/>
      <c r="M131" s="433"/>
      <c r="N131" s="433"/>
      <c r="O131" s="433"/>
      <c r="P131" s="433"/>
      <c r="Q131" s="433"/>
      <c r="R131" s="433"/>
      <c r="S131" s="433"/>
      <c r="T131" s="433"/>
      <c r="U131" s="440" t="s">
        <v>1027</v>
      </c>
      <c r="V131" s="440"/>
      <c r="W131" s="440"/>
      <c r="X131" s="440"/>
      <c r="Y131" s="440"/>
      <c r="Z131" s="440"/>
      <c r="AA131" s="440"/>
      <c r="AB131" s="472" t="s">
        <v>1028</v>
      </c>
      <c r="AC131" s="440" t="s">
        <v>365</v>
      </c>
      <c r="AD131" s="580" t="s">
        <v>366</v>
      </c>
      <c r="AE131" s="580" t="s">
        <v>462</v>
      </c>
      <c r="AF131" s="580" t="s">
        <v>368</v>
      </c>
      <c r="AG131" s="580" t="s">
        <v>368</v>
      </c>
      <c r="AH131" s="440" t="s">
        <v>368</v>
      </c>
      <c r="AI131" s="440" t="s">
        <v>368</v>
      </c>
      <c r="AJ131" s="440" t="s">
        <v>537</v>
      </c>
      <c r="AK131" s="440" t="s">
        <v>368</v>
      </c>
      <c r="AL131" s="440" t="s">
        <v>368</v>
      </c>
      <c r="AM131" s="440" t="s">
        <v>368</v>
      </c>
      <c r="AN131" s="440" t="s">
        <v>368</v>
      </c>
      <c r="AO131" s="440" t="s">
        <v>368</v>
      </c>
      <c r="AP131" s="440"/>
      <c r="AQ131" s="369" t="s">
        <v>367</v>
      </c>
      <c r="AR131" s="440"/>
      <c r="AS131" s="440"/>
      <c r="AT131" s="440"/>
      <c r="AU131" s="440"/>
      <c r="AV131" s="440"/>
      <c r="AW131" s="440"/>
      <c r="AX131" s="440" t="s">
        <v>370</v>
      </c>
      <c r="AY131" s="440"/>
      <c r="AZ131" s="431" t="s">
        <v>368</v>
      </c>
      <c r="BA131" s="431" t="s">
        <v>368</v>
      </c>
    </row>
    <row r="132" spans="1:53" ht="14.4">
      <c r="A132" s="470" t="s">
        <v>1029</v>
      </c>
      <c r="B132" s="471" t="s">
        <v>1000</v>
      </c>
      <c r="C132" s="440" t="s">
        <v>897</v>
      </c>
      <c r="D132" s="440" t="s">
        <v>1030</v>
      </c>
      <c r="E132" s="440"/>
      <c r="F132" s="440" t="s">
        <v>367</v>
      </c>
      <c r="G132" s="540" t="s">
        <v>359</v>
      </c>
      <c r="H132" s="471" t="s">
        <v>1030</v>
      </c>
      <c r="I132" s="471"/>
      <c r="J132" s="536" t="s">
        <v>367</v>
      </c>
      <c r="K132" s="433" t="s">
        <v>1031</v>
      </c>
      <c r="L132" s="435" t="s">
        <v>1032</v>
      </c>
      <c r="M132" s="433"/>
      <c r="N132" s="433"/>
      <c r="O132" s="433"/>
      <c r="P132" s="433"/>
      <c r="Q132" s="433"/>
      <c r="R132" s="433"/>
      <c r="S132" s="433"/>
      <c r="T132" s="433"/>
      <c r="U132" s="440"/>
      <c r="V132" s="440"/>
      <c r="W132" s="440"/>
      <c r="X132" s="440"/>
      <c r="Y132" s="440"/>
      <c r="Z132" s="440"/>
      <c r="AA132" s="440"/>
      <c r="AB132" s="472" t="s">
        <v>1033</v>
      </c>
      <c r="AC132" s="440" t="s">
        <v>365</v>
      </c>
      <c r="AD132" s="580" t="s">
        <v>418</v>
      </c>
      <c r="AE132" s="580" t="s">
        <v>41</v>
      </c>
      <c r="AF132" s="580" t="s">
        <v>419</v>
      </c>
      <c r="AG132" s="580" t="s">
        <v>420</v>
      </c>
      <c r="AH132" s="440" t="s">
        <v>368</v>
      </c>
      <c r="AI132" s="440" t="s">
        <v>368</v>
      </c>
      <c r="AJ132" s="440" t="s">
        <v>544</v>
      </c>
      <c r="AK132" s="440" t="s">
        <v>368</v>
      </c>
      <c r="AL132" s="440" t="s">
        <v>368</v>
      </c>
      <c r="AM132" s="440" t="s">
        <v>368</v>
      </c>
      <c r="AN132" s="440" t="s">
        <v>422</v>
      </c>
      <c r="AO132" s="440" t="s">
        <v>368</v>
      </c>
      <c r="AP132" s="440"/>
      <c r="AQ132" s="369" t="s">
        <v>367</v>
      </c>
      <c r="AR132" s="440"/>
      <c r="AS132" s="440"/>
      <c r="AT132" s="440"/>
      <c r="AU132" s="440"/>
      <c r="AV132" s="440"/>
      <c r="AW132" s="440"/>
      <c r="AX132" s="440" t="s">
        <v>370</v>
      </c>
      <c r="AY132" s="440"/>
      <c r="AZ132" s="431" t="s">
        <v>368</v>
      </c>
      <c r="BA132" s="431" t="s">
        <v>368</v>
      </c>
    </row>
    <row r="133" spans="1:53">
      <c r="A133" s="470" t="s">
        <v>1034</v>
      </c>
      <c r="B133" s="471" t="s">
        <v>1000</v>
      </c>
      <c r="C133" s="440" t="s">
        <v>897</v>
      </c>
      <c r="D133" s="440" t="s">
        <v>1035</v>
      </c>
      <c r="E133" s="440"/>
      <c r="F133" s="440" t="s">
        <v>413</v>
      </c>
      <c r="G133" s="540" t="s">
        <v>359</v>
      </c>
      <c r="H133" s="471" t="s">
        <v>1035</v>
      </c>
      <c r="I133" s="471"/>
      <c r="J133" s="536" t="s">
        <v>413</v>
      </c>
      <c r="K133" s="435" t="s">
        <v>1036</v>
      </c>
      <c r="L133" s="435" t="s">
        <v>1037</v>
      </c>
      <c r="M133" s="433"/>
      <c r="N133" s="433"/>
      <c r="O133" s="433"/>
      <c r="P133" s="433"/>
      <c r="Q133" s="433"/>
      <c r="R133" s="433"/>
      <c r="S133" s="433"/>
      <c r="T133" s="433"/>
      <c r="U133" s="440" t="s">
        <v>1027</v>
      </c>
      <c r="V133" s="440"/>
      <c r="W133" s="440"/>
      <c r="X133" s="440"/>
      <c r="Y133" s="440"/>
      <c r="Z133" s="440"/>
      <c r="AA133" s="440"/>
      <c r="AB133" s="472" t="s">
        <v>944</v>
      </c>
      <c r="AC133" s="440" t="s">
        <v>365</v>
      </c>
      <c r="AD133" s="580" t="s">
        <v>366</v>
      </c>
      <c r="AE133" s="580" t="s">
        <v>41</v>
      </c>
      <c r="AF133" s="580" t="s">
        <v>419</v>
      </c>
      <c r="AG133" s="580" t="s">
        <v>420</v>
      </c>
      <c r="AH133" s="440" t="s">
        <v>368</v>
      </c>
      <c r="AI133" s="440" t="s">
        <v>368</v>
      </c>
      <c r="AJ133" s="440" t="s">
        <v>551</v>
      </c>
      <c r="AK133" s="440" t="s">
        <v>368</v>
      </c>
      <c r="AL133" s="440" t="s">
        <v>368</v>
      </c>
      <c r="AM133" s="440" t="s">
        <v>368</v>
      </c>
      <c r="AN133" s="440" t="s">
        <v>368</v>
      </c>
      <c r="AO133" s="440" t="s">
        <v>368</v>
      </c>
      <c r="AP133" s="440"/>
      <c r="AQ133" s="471" t="s">
        <v>413</v>
      </c>
      <c r="AR133" s="440"/>
      <c r="AS133" s="440"/>
      <c r="AT133" s="440"/>
      <c r="AU133" s="440"/>
      <c r="AV133" s="440"/>
      <c r="AW133" s="440"/>
      <c r="AX133" s="440" t="s">
        <v>370</v>
      </c>
      <c r="AY133" s="440"/>
      <c r="AZ133" s="431" t="s">
        <v>368</v>
      </c>
      <c r="BA133" s="431" t="s">
        <v>368</v>
      </c>
    </row>
    <row r="134" spans="1:53">
      <c r="A134" s="470" t="s">
        <v>1038</v>
      </c>
      <c r="B134" s="471" t="s">
        <v>1000</v>
      </c>
      <c r="C134" s="440" t="s">
        <v>897</v>
      </c>
      <c r="D134" s="440" t="s">
        <v>1039</v>
      </c>
      <c r="E134" s="440"/>
      <c r="F134" s="440" t="s">
        <v>413</v>
      </c>
      <c r="G134" s="540" t="s">
        <v>359</v>
      </c>
      <c r="H134" s="471" t="s">
        <v>1039</v>
      </c>
      <c r="I134" s="471"/>
      <c r="J134" s="536" t="s">
        <v>413</v>
      </c>
      <c r="K134" s="435" t="s">
        <v>1040</v>
      </c>
      <c r="L134" s="433" t="s">
        <v>1041</v>
      </c>
      <c r="M134" s="433"/>
      <c r="N134" s="433"/>
      <c r="O134" s="433"/>
      <c r="P134" s="433"/>
      <c r="Q134" s="433"/>
      <c r="R134" s="433"/>
      <c r="S134" s="433"/>
      <c r="T134" s="433"/>
      <c r="U134" s="440"/>
      <c r="V134" s="440"/>
      <c r="W134" s="440"/>
      <c r="X134" s="440"/>
      <c r="Y134" s="440"/>
      <c r="Z134" s="440"/>
      <c r="AA134" s="440"/>
      <c r="AB134" s="472" t="s">
        <v>1042</v>
      </c>
      <c r="AC134" s="440" t="s">
        <v>365</v>
      </c>
      <c r="AD134" s="580" t="s">
        <v>418</v>
      </c>
      <c r="AE134" s="580" t="s">
        <v>41</v>
      </c>
      <c r="AF134" s="580" t="s">
        <v>419</v>
      </c>
      <c r="AG134" s="580" t="s">
        <v>420</v>
      </c>
      <c r="AH134" s="440" t="s">
        <v>368</v>
      </c>
      <c r="AI134" s="440" t="s">
        <v>368</v>
      </c>
      <c r="AJ134" s="440" t="s">
        <v>558</v>
      </c>
      <c r="AK134" s="440" t="s">
        <v>368</v>
      </c>
      <c r="AL134" s="440" t="s">
        <v>368</v>
      </c>
      <c r="AM134" s="440" t="s">
        <v>368</v>
      </c>
      <c r="AN134" s="440" t="s">
        <v>368</v>
      </c>
      <c r="AO134" s="440" t="s">
        <v>368</v>
      </c>
      <c r="AP134" s="440"/>
      <c r="AQ134" s="471" t="s">
        <v>413</v>
      </c>
      <c r="AR134" s="440"/>
      <c r="AS134" s="440"/>
      <c r="AT134" s="440"/>
      <c r="AU134" s="440"/>
      <c r="AV134" s="440"/>
      <c r="AW134" s="440"/>
      <c r="AX134" s="440" t="s">
        <v>370</v>
      </c>
      <c r="AY134" s="440"/>
      <c r="AZ134" s="431" t="s">
        <v>368</v>
      </c>
      <c r="BA134" s="431" t="s">
        <v>368</v>
      </c>
    </row>
    <row r="135" spans="1:53">
      <c r="A135" s="470" t="s">
        <v>1043</v>
      </c>
      <c r="B135" s="471" t="s">
        <v>1000</v>
      </c>
      <c r="C135" s="440" t="s">
        <v>897</v>
      </c>
      <c r="D135" s="440" t="s">
        <v>1044</v>
      </c>
      <c r="E135" s="440"/>
      <c r="F135" s="440" t="s">
        <v>947</v>
      </c>
      <c r="G135" s="540" t="s">
        <v>359</v>
      </c>
      <c r="H135" s="471" t="s">
        <v>1044</v>
      </c>
      <c r="I135" s="471"/>
      <c r="J135" s="536" t="s">
        <v>947</v>
      </c>
      <c r="K135" s="433" t="s">
        <v>1045</v>
      </c>
      <c r="L135" s="439" t="s">
        <v>1046</v>
      </c>
      <c r="M135" s="433"/>
      <c r="N135" s="433" t="s">
        <v>1047</v>
      </c>
      <c r="O135" s="437"/>
      <c r="P135" s="433"/>
      <c r="Q135" s="433"/>
      <c r="R135" s="433"/>
      <c r="S135" s="433"/>
      <c r="T135" s="433"/>
      <c r="U135" s="440"/>
      <c r="V135" s="440"/>
      <c r="W135" s="440"/>
      <c r="X135" s="440"/>
      <c r="Y135" s="440"/>
      <c r="Z135" s="440"/>
      <c r="AA135" s="440"/>
      <c r="AB135" s="472" t="s">
        <v>1048</v>
      </c>
      <c r="AC135" s="440" t="s">
        <v>365</v>
      </c>
      <c r="AD135" s="580" t="s">
        <v>445</v>
      </c>
      <c r="AE135" s="580" t="s">
        <v>1049</v>
      </c>
      <c r="AF135" s="580" t="s">
        <v>368</v>
      </c>
      <c r="AG135" s="580" t="s">
        <v>368</v>
      </c>
      <c r="AH135" s="440" t="s">
        <v>368</v>
      </c>
      <c r="AI135" s="440" t="s">
        <v>368</v>
      </c>
      <c r="AJ135" s="440" t="s">
        <v>1050</v>
      </c>
      <c r="AK135" s="440" t="s">
        <v>368</v>
      </c>
      <c r="AL135" s="440" t="s">
        <v>368</v>
      </c>
      <c r="AM135" s="440" t="s">
        <v>368</v>
      </c>
      <c r="AN135" s="440" t="s">
        <v>368</v>
      </c>
      <c r="AO135" s="440" t="s">
        <v>368</v>
      </c>
      <c r="AP135" s="440"/>
      <c r="AQ135" s="471" t="s">
        <v>947</v>
      </c>
      <c r="AR135" s="440"/>
      <c r="AS135" s="440"/>
      <c r="AT135" s="440"/>
      <c r="AU135" s="440"/>
      <c r="AV135" s="440"/>
      <c r="AW135" s="440"/>
      <c r="AX135" s="440" t="s">
        <v>370</v>
      </c>
      <c r="AY135" s="440"/>
      <c r="AZ135" s="431" t="s">
        <v>368</v>
      </c>
      <c r="BA135" s="431" t="s">
        <v>368</v>
      </c>
    </row>
    <row r="136" spans="1:53">
      <c r="A136" s="470" t="s">
        <v>1051</v>
      </c>
      <c r="B136" s="471" t="s">
        <v>1000</v>
      </c>
      <c r="C136" s="440" t="s">
        <v>897</v>
      </c>
      <c r="D136" s="440" t="s">
        <v>1052</v>
      </c>
      <c r="E136" s="440"/>
      <c r="F136" s="440" t="s">
        <v>947</v>
      </c>
      <c r="G136" s="540" t="s">
        <v>359</v>
      </c>
      <c r="H136" s="471" t="s">
        <v>1052</v>
      </c>
      <c r="I136" s="471"/>
      <c r="J136" s="536" t="s">
        <v>947</v>
      </c>
      <c r="K136" s="433" t="s">
        <v>1053</v>
      </c>
      <c r="L136" s="433" t="s">
        <v>1054</v>
      </c>
      <c r="M136" s="433" t="s">
        <v>1055</v>
      </c>
      <c r="N136" s="433" t="s">
        <v>1056</v>
      </c>
      <c r="O136" s="437"/>
      <c r="P136" s="433"/>
      <c r="Q136" s="433"/>
      <c r="R136" s="433"/>
      <c r="S136" s="433"/>
      <c r="T136" s="433"/>
      <c r="U136" s="440"/>
      <c r="V136" s="440"/>
      <c r="W136" s="440"/>
      <c r="X136" s="440"/>
      <c r="Y136" s="440"/>
      <c r="Z136" s="440"/>
      <c r="AA136" s="440"/>
      <c r="AB136" s="472" t="s">
        <v>1057</v>
      </c>
      <c r="AC136" s="440" t="s">
        <v>365</v>
      </c>
      <c r="AD136" s="580" t="s">
        <v>366</v>
      </c>
      <c r="AE136" s="580" t="s">
        <v>1058</v>
      </c>
      <c r="AF136" s="580" t="s">
        <v>368</v>
      </c>
      <c r="AG136" s="580" t="s">
        <v>368</v>
      </c>
      <c r="AH136" s="440" t="s">
        <v>368</v>
      </c>
      <c r="AI136" s="440" t="s">
        <v>368</v>
      </c>
      <c r="AJ136" s="440" t="s">
        <v>563</v>
      </c>
      <c r="AK136" s="440" t="s">
        <v>368</v>
      </c>
      <c r="AL136" s="440" t="s">
        <v>368</v>
      </c>
      <c r="AM136" s="440" t="s">
        <v>368</v>
      </c>
      <c r="AN136" s="440" t="s">
        <v>368</v>
      </c>
      <c r="AO136" s="440" t="s">
        <v>368</v>
      </c>
      <c r="AP136" s="440"/>
      <c r="AQ136" s="471" t="s">
        <v>947</v>
      </c>
      <c r="AR136" s="440"/>
      <c r="AS136" s="440"/>
      <c r="AT136" s="440"/>
      <c r="AU136" s="440"/>
      <c r="AV136" s="440"/>
      <c r="AW136" s="440"/>
      <c r="AX136" s="440" t="s">
        <v>370</v>
      </c>
      <c r="AY136" s="440"/>
      <c r="AZ136" s="431" t="s">
        <v>368</v>
      </c>
      <c r="BA136" s="431" t="s">
        <v>368</v>
      </c>
    </row>
    <row r="137" spans="1:53">
      <c r="A137" s="470" t="s">
        <v>1059</v>
      </c>
      <c r="B137" s="471" t="s">
        <v>1000</v>
      </c>
      <c r="C137" s="440" t="s">
        <v>897</v>
      </c>
      <c r="D137" s="440" t="s">
        <v>1060</v>
      </c>
      <c r="E137" s="440"/>
      <c r="F137" s="440" t="s">
        <v>947</v>
      </c>
      <c r="G137" s="540" t="s">
        <v>359</v>
      </c>
      <c r="H137" s="471" t="s">
        <v>1060</v>
      </c>
      <c r="I137" s="471"/>
      <c r="J137" s="536" t="s">
        <v>947</v>
      </c>
      <c r="K137" s="433" t="s">
        <v>1061</v>
      </c>
      <c r="L137" s="433" t="s">
        <v>1062</v>
      </c>
      <c r="M137" s="433" t="s">
        <v>1063</v>
      </c>
      <c r="N137" s="433" t="s">
        <v>1064</v>
      </c>
      <c r="O137" s="437"/>
      <c r="P137" s="433"/>
      <c r="Q137" s="433"/>
      <c r="R137" s="433"/>
      <c r="S137" s="433"/>
      <c r="T137" s="433"/>
      <c r="U137" s="440"/>
      <c r="V137" s="440"/>
      <c r="W137" s="440"/>
      <c r="X137" s="440"/>
      <c r="Y137" s="440"/>
      <c r="Z137" s="440"/>
      <c r="AA137" s="440"/>
      <c r="AB137" s="472" t="s">
        <v>1057</v>
      </c>
      <c r="AC137" s="440" t="s">
        <v>365</v>
      </c>
      <c r="AD137" s="580" t="s">
        <v>366</v>
      </c>
      <c r="AE137" s="580" t="s">
        <v>1058</v>
      </c>
      <c r="AF137" s="580" t="s">
        <v>368</v>
      </c>
      <c r="AG137" s="580" t="s">
        <v>368</v>
      </c>
      <c r="AH137" s="440" t="s">
        <v>368</v>
      </c>
      <c r="AI137" s="440" t="s">
        <v>368</v>
      </c>
      <c r="AJ137" s="440" t="s">
        <v>568</v>
      </c>
      <c r="AK137" s="440" t="s">
        <v>368</v>
      </c>
      <c r="AL137" s="440" t="s">
        <v>368</v>
      </c>
      <c r="AM137" s="440" t="s">
        <v>368</v>
      </c>
      <c r="AN137" s="440" t="s">
        <v>368</v>
      </c>
      <c r="AO137" s="440" t="s">
        <v>368</v>
      </c>
      <c r="AP137" s="440"/>
      <c r="AQ137" s="471" t="s">
        <v>947</v>
      </c>
      <c r="AR137" s="440"/>
      <c r="AS137" s="440"/>
      <c r="AT137" s="440"/>
      <c r="AU137" s="440"/>
      <c r="AV137" s="440"/>
      <c r="AW137" s="440"/>
      <c r="AX137" s="440" t="s">
        <v>370</v>
      </c>
      <c r="AY137" s="440"/>
      <c r="AZ137" s="431" t="s">
        <v>368</v>
      </c>
      <c r="BA137" s="431" t="s">
        <v>368</v>
      </c>
    </row>
    <row r="138" spans="1:53">
      <c r="A138" s="470" t="s">
        <v>1065</v>
      </c>
      <c r="B138" s="471" t="s">
        <v>1000</v>
      </c>
      <c r="C138" s="440" t="s">
        <v>897</v>
      </c>
      <c r="D138" s="440" t="s">
        <v>1066</v>
      </c>
      <c r="E138" s="440"/>
      <c r="F138" s="440" t="s">
        <v>947</v>
      </c>
      <c r="G138" s="540" t="s">
        <v>359</v>
      </c>
      <c r="H138" s="471" t="s">
        <v>1066</v>
      </c>
      <c r="I138" s="471"/>
      <c r="J138" s="536" t="s">
        <v>947</v>
      </c>
      <c r="K138" s="433" t="s">
        <v>1067</v>
      </c>
      <c r="L138" s="437" t="s">
        <v>1068</v>
      </c>
      <c r="M138" s="433"/>
      <c r="N138" s="433" t="s">
        <v>1069</v>
      </c>
      <c r="O138" s="433" t="s">
        <v>1070</v>
      </c>
      <c r="P138" s="433"/>
      <c r="Q138" s="433"/>
      <c r="R138" s="433"/>
      <c r="S138" s="433"/>
      <c r="T138" s="433"/>
      <c r="U138" s="440"/>
      <c r="V138" s="440"/>
      <c r="W138" s="440"/>
      <c r="X138" s="440"/>
      <c r="Y138" s="440"/>
      <c r="Z138" s="440"/>
      <c r="AA138" s="440"/>
      <c r="AB138" s="472" t="s">
        <v>1071</v>
      </c>
      <c r="AC138" s="440" t="s">
        <v>365</v>
      </c>
      <c r="AD138" s="580" t="s">
        <v>366</v>
      </c>
      <c r="AE138" s="580" t="s">
        <v>1049</v>
      </c>
      <c r="AF138" s="580" t="s">
        <v>368</v>
      </c>
      <c r="AG138" s="580" t="s">
        <v>368</v>
      </c>
      <c r="AH138" s="440" t="s">
        <v>368</v>
      </c>
      <c r="AI138" s="440" t="s">
        <v>368</v>
      </c>
      <c r="AJ138" s="440" t="s">
        <v>577</v>
      </c>
      <c r="AK138" s="440" t="s">
        <v>368</v>
      </c>
      <c r="AL138" s="440" t="s">
        <v>368</v>
      </c>
      <c r="AM138" s="440" t="s">
        <v>368</v>
      </c>
      <c r="AN138" s="440" t="s">
        <v>368</v>
      </c>
      <c r="AO138" s="440" t="s">
        <v>368</v>
      </c>
      <c r="AP138" s="440"/>
      <c r="AQ138" s="471" t="s">
        <v>947</v>
      </c>
      <c r="AR138" s="440"/>
      <c r="AS138" s="440"/>
      <c r="AT138" s="440"/>
      <c r="AU138" s="440"/>
      <c r="AV138" s="440"/>
      <c r="AW138" s="440"/>
      <c r="AX138" s="440" t="s">
        <v>370</v>
      </c>
      <c r="AY138" s="440"/>
      <c r="AZ138" s="431" t="s">
        <v>368</v>
      </c>
      <c r="BA138" s="431" t="s">
        <v>368</v>
      </c>
    </row>
    <row r="139" spans="1:53">
      <c r="A139" s="470" t="s">
        <v>1072</v>
      </c>
      <c r="B139" s="471" t="s">
        <v>1000</v>
      </c>
      <c r="C139" s="440" t="s">
        <v>897</v>
      </c>
      <c r="D139" s="440" t="s">
        <v>1073</v>
      </c>
      <c r="E139" s="440"/>
      <c r="F139" s="440" t="s">
        <v>947</v>
      </c>
      <c r="G139" s="540" t="s">
        <v>359</v>
      </c>
      <c r="H139" s="471" t="s">
        <v>1073</v>
      </c>
      <c r="I139" s="471"/>
      <c r="J139" s="536" t="s">
        <v>947</v>
      </c>
      <c r="K139" s="433" t="s">
        <v>1074</v>
      </c>
      <c r="L139" s="437" t="s">
        <v>1075</v>
      </c>
      <c r="M139" s="437"/>
      <c r="N139" s="433" t="s">
        <v>1076</v>
      </c>
      <c r="O139" s="433" t="s">
        <v>1077</v>
      </c>
      <c r="P139" s="433"/>
      <c r="Q139" s="433"/>
      <c r="R139" s="433"/>
      <c r="S139" s="433"/>
      <c r="T139" s="433"/>
      <c r="U139" s="440"/>
      <c r="V139" s="440"/>
      <c r="W139" s="440"/>
      <c r="X139" s="440"/>
      <c r="Y139" s="440"/>
      <c r="Z139" s="440"/>
      <c r="AA139" s="440"/>
      <c r="AB139" s="472" t="s">
        <v>1071</v>
      </c>
      <c r="AC139" s="440" t="s">
        <v>365</v>
      </c>
      <c r="AD139" s="580" t="s">
        <v>366</v>
      </c>
      <c r="AE139" s="580" t="s">
        <v>1049</v>
      </c>
      <c r="AF139" s="580" t="s">
        <v>368</v>
      </c>
      <c r="AG139" s="580" t="s">
        <v>368</v>
      </c>
      <c r="AH139" s="440" t="s">
        <v>368</v>
      </c>
      <c r="AI139" s="440" t="s">
        <v>368</v>
      </c>
      <c r="AJ139" s="440" t="s">
        <v>580</v>
      </c>
      <c r="AK139" s="440" t="s">
        <v>368</v>
      </c>
      <c r="AL139" s="440" t="s">
        <v>368</v>
      </c>
      <c r="AM139" s="440" t="s">
        <v>368</v>
      </c>
      <c r="AN139" s="440" t="s">
        <v>368</v>
      </c>
      <c r="AO139" s="440" t="s">
        <v>368</v>
      </c>
      <c r="AP139" s="440"/>
      <c r="AQ139" s="471" t="s">
        <v>947</v>
      </c>
      <c r="AR139" s="440"/>
      <c r="AS139" s="440"/>
      <c r="AT139" s="440"/>
      <c r="AU139" s="440"/>
      <c r="AV139" s="440"/>
      <c r="AW139" s="440"/>
      <c r="AX139" s="440" t="s">
        <v>370</v>
      </c>
      <c r="AY139" s="440"/>
      <c r="AZ139" s="431" t="s">
        <v>368</v>
      </c>
      <c r="BA139" s="431" t="s">
        <v>368</v>
      </c>
    </row>
    <row r="140" spans="1:53">
      <c r="A140" s="470" t="s">
        <v>1078</v>
      </c>
      <c r="B140" s="471" t="s">
        <v>1000</v>
      </c>
      <c r="C140" s="440" t="s">
        <v>897</v>
      </c>
      <c r="D140" s="440" t="s">
        <v>1079</v>
      </c>
      <c r="E140" s="440"/>
      <c r="F140" s="440" t="s">
        <v>947</v>
      </c>
      <c r="G140" s="540" t="s">
        <v>359</v>
      </c>
      <c r="H140" s="471" t="s">
        <v>1079</v>
      </c>
      <c r="I140" s="471"/>
      <c r="J140" s="536" t="s">
        <v>947</v>
      </c>
      <c r="K140" s="433" t="s">
        <v>1080</v>
      </c>
      <c r="L140" s="433" t="s">
        <v>1081</v>
      </c>
      <c r="M140" s="433" t="s">
        <v>632</v>
      </c>
      <c r="N140" s="433" t="s">
        <v>1082</v>
      </c>
      <c r="O140" s="433" t="s">
        <v>1083</v>
      </c>
      <c r="P140" s="433"/>
      <c r="Q140" s="433"/>
      <c r="R140" s="433"/>
      <c r="S140" s="433"/>
      <c r="T140" s="433"/>
      <c r="U140" s="440"/>
      <c r="V140" s="440"/>
      <c r="W140" s="440"/>
      <c r="X140" s="440"/>
      <c r="Y140" s="440"/>
      <c r="Z140" s="440"/>
      <c r="AA140" s="440"/>
      <c r="AB140" s="472" t="s">
        <v>1084</v>
      </c>
      <c r="AC140" s="440" t="s">
        <v>365</v>
      </c>
      <c r="AD140" s="580" t="s">
        <v>366</v>
      </c>
      <c r="AE140" s="580" t="s">
        <v>41</v>
      </c>
      <c r="AF140" s="580" t="s">
        <v>419</v>
      </c>
      <c r="AG140" s="580" t="s">
        <v>420</v>
      </c>
      <c r="AH140" s="440" t="s">
        <v>368</v>
      </c>
      <c r="AI140" s="440" t="s">
        <v>368</v>
      </c>
      <c r="AJ140" s="440" t="s">
        <v>585</v>
      </c>
      <c r="AK140" s="440" t="s">
        <v>368</v>
      </c>
      <c r="AL140" s="440" t="s">
        <v>368</v>
      </c>
      <c r="AM140" s="440" t="s">
        <v>368</v>
      </c>
      <c r="AN140" s="440" t="s">
        <v>368</v>
      </c>
      <c r="AO140" s="440" t="s">
        <v>368</v>
      </c>
      <c r="AP140" s="440"/>
      <c r="AQ140" s="471" t="s">
        <v>947</v>
      </c>
      <c r="AR140" s="440"/>
      <c r="AS140" s="440"/>
      <c r="AT140" s="440"/>
      <c r="AU140" s="440"/>
      <c r="AV140" s="440"/>
      <c r="AW140" s="440"/>
      <c r="AX140" s="440" t="s">
        <v>370</v>
      </c>
      <c r="AY140" s="440"/>
      <c r="AZ140" s="431" t="s">
        <v>368</v>
      </c>
      <c r="BA140" s="431" t="s">
        <v>368</v>
      </c>
    </row>
    <row r="141" spans="1:53">
      <c r="A141" s="470" t="s">
        <v>1085</v>
      </c>
      <c r="B141" s="471" t="s">
        <v>1000</v>
      </c>
      <c r="C141" s="440" t="s">
        <v>897</v>
      </c>
      <c r="D141" s="440" t="s">
        <v>1086</v>
      </c>
      <c r="E141" s="440"/>
      <c r="F141" s="440" t="s">
        <v>947</v>
      </c>
      <c r="G141" s="540" t="s">
        <v>359</v>
      </c>
      <c r="H141" s="471" t="s">
        <v>1086</v>
      </c>
      <c r="I141" s="471"/>
      <c r="J141" s="536" t="s">
        <v>947</v>
      </c>
      <c r="K141" s="433" t="s">
        <v>1087</v>
      </c>
      <c r="L141" s="437" t="s">
        <v>1088</v>
      </c>
      <c r="M141" s="433"/>
      <c r="N141" s="433" t="s">
        <v>1089</v>
      </c>
      <c r="O141" s="433"/>
      <c r="P141" s="433"/>
      <c r="Q141" s="433"/>
      <c r="R141" s="433"/>
      <c r="S141" s="433"/>
      <c r="T141" s="433"/>
      <c r="U141" s="440"/>
      <c r="V141" s="440"/>
      <c r="W141" s="440"/>
      <c r="X141" s="440"/>
      <c r="Y141" s="440"/>
      <c r="Z141" s="440"/>
      <c r="AA141" s="440"/>
      <c r="AB141" s="472" t="s">
        <v>1090</v>
      </c>
      <c r="AC141" s="440" t="s">
        <v>365</v>
      </c>
      <c r="AD141" s="580" t="s">
        <v>366</v>
      </c>
      <c r="AE141" s="580" t="s">
        <v>1091</v>
      </c>
      <c r="AF141" s="580" t="s">
        <v>368</v>
      </c>
      <c r="AG141" s="580" t="s">
        <v>368</v>
      </c>
      <c r="AH141" s="440" t="s">
        <v>368</v>
      </c>
      <c r="AI141" s="440" t="s">
        <v>368</v>
      </c>
      <c r="AJ141" s="440" t="s">
        <v>596</v>
      </c>
      <c r="AK141" s="440" t="s">
        <v>368</v>
      </c>
      <c r="AL141" s="440" t="s">
        <v>368</v>
      </c>
      <c r="AM141" s="440" t="s">
        <v>368</v>
      </c>
      <c r="AN141" s="440" t="s">
        <v>368</v>
      </c>
      <c r="AO141" s="440" t="s">
        <v>368</v>
      </c>
      <c r="AP141" s="440"/>
      <c r="AQ141" s="471" t="s">
        <v>947</v>
      </c>
      <c r="AR141" s="440"/>
      <c r="AS141" s="440"/>
      <c r="AT141" s="440"/>
      <c r="AU141" s="440"/>
      <c r="AV141" s="440"/>
      <c r="AW141" s="440"/>
      <c r="AX141" s="440" t="s">
        <v>370</v>
      </c>
      <c r="AY141" s="440"/>
      <c r="AZ141" s="436" t="s">
        <v>423</v>
      </c>
      <c r="BA141" s="431" t="s">
        <v>368</v>
      </c>
    </row>
    <row r="142" spans="1:53">
      <c r="A142" s="470" t="s">
        <v>1092</v>
      </c>
      <c r="B142" s="471" t="s">
        <v>1000</v>
      </c>
      <c r="C142" s="440" t="s">
        <v>897</v>
      </c>
      <c r="D142" s="440" t="s">
        <v>1093</v>
      </c>
      <c r="E142" s="440"/>
      <c r="F142" s="440" t="s">
        <v>947</v>
      </c>
      <c r="G142" s="540" t="s">
        <v>359</v>
      </c>
      <c r="H142" s="471" t="s">
        <v>1093</v>
      </c>
      <c r="I142" s="471"/>
      <c r="J142" s="536" t="s">
        <v>947</v>
      </c>
      <c r="K142" s="433" t="s">
        <v>458</v>
      </c>
      <c r="L142" s="433" t="s">
        <v>1094</v>
      </c>
      <c r="M142" s="433"/>
      <c r="N142" s="433" t="s">
        <v>1095</v>
      </c>
      <c r="O142" s="433" t="s">
        <v>1096</v>
      </c>
      <c r="P142" s="433"/>
      <c r="Q142" s="433"/>
      <c r="R142" s="433"/>
      <c r="S142" s="433"/>
      <c r="T142" s="433"/>
      <c r="U142" s="440"/>
      <c r="V142" s="440"/>
      <c r="W142" s="440"/>
      <c r="X142" s="440"/>
      <c r="Y142" s="440"/>
      <c r="Z142" s="440"/>
      <c r="AA142" s="440"/>
      <c r="AB142" s="472" t="s">
        <v>1097</v>
      </c>
      <c r="AC142" s="440" t="s">
        <v>365</v>
      </c>
      <c r="AD142" s="580" t="s">
        <v>418</v>
      </c>
      <c r="AE142" s="580" t="s">
        <v>41</v>
      </c>
      <c r="AF142" s="580" t="s">
        <v>446</v>
      </c>
      <c r="AG142" s="580" t="s">
        <v>368</v>
      </c>
      <c r="AH142" s="440" t="s">
        <v>1098</v>
      </c>
      <c r="AI142" s="440" t="s">
        <v>368</v>
      </c>
      <c r="AJ142" s="440" t="s">
        <v>605</v>
      </c>
      <c r="AK142" s="440" t="s">
        <v>597</v>
      </c>
      <c r="AL142" s="440" t="s">
        <v>450</v>
      </c>
      <c r="AM142" s="440" t="s">
        <v>368</v>
      </c>
      <c r="AN142" s="440" t="s">
        <v>422</v>
      </c>
      <c r="AO142" s="440" t="s">
        <v>598</v>
      </c>
      <c r="AP142" s="440"/>
      <c r="AQ142" s="471" t="s">
        <v>947</v>
      </c>
      <c r="AR142" s="440"/>
      <c r="AS142" s="440"/>
      <c r="AT142" s="440"/>
      <c r="AU142" s="440"/>
      <c r="AV142" s="440"/>
      <c r="AW142" s="440"/>
      <c r="AX142" s="440" t="s">
        <v>370</v>
      </c>
      <c r="AY142" s="440"/>
      <c r="AZ142" s="436" t="s">
        <v>423</v>
      </c>
      <c r="BA142" s="431" t="s">
        <v>368</v>
      </c>
    </row>
    <row r="143" spans="1:53">
      <c r="A143" s="470" t="s">
        <v>1099</v>
      </c>
      <c r="B143" s="471" t="s">
        <v>1000</v>
      </c>
      <c r="C143" s="440" t="s">
        <v>897</v>
      </c>
      <c r="D143" s="469" t="s">
        <v>1100</v>
      </c>
      <c r="E143" s="476" t="s">
        <v>510</v>
      </c>
      <c r="F143" s="440" t="s">
        <v>511</v>
      </c>
      <c r="G143" s="540" t="s">
        <v>359</v>
      </c>
      <c r="H143" s="476" t="s">
        <v>1100</v>
      </c>
      <c r="I143" s="476" t="s">
        <v>510</v>
      </c>
      <c r="J143" s="536" t="s">
        <v>511</v>
      </c>
      <c r="K143" s="435" t="s">
        <v>1101</v>
      </c>
      <c r="L143" s="433"/>
      <c r="M143" s="433"/>
      <c r="N143" s="433"/>
      <c r="O143" s="433"/>
      <c r="P143" s="433"/>
      <c r="Q143" s="433"/>
      <c r="R143" s="433"/>
      <c r="S143" s="433"/>
      <c r="T143" s="433"/>
      <c r="U143" s="440"/>
      <c r="V143" s="440"/>
      <c r="W143" s="440"/>
      <c r="X143" s="440"/>
      <c r="Y143" s="440"/>
      <c r="Z143" s="440"/>
      <c r="AA143" s="440"/>
      <c r="AB143" s="472" t="s">
        <v>1102</v>
      </c>
      <c r="AC143" s="440" t="s">
        <v>365</v>
      </c>
      <c r="AD143" s="580" t="s">
        <v>418</v>
      </c>
      <c r="AE143" s="580" t="s">
        <v>41</v>
      </c>
      <c r="AF143" s="580" t="s">
        <v>368</v>
      </c>
      <c r="AG143" s="580" t="s">
        <v>368</v>
      </c>
      <c r="AH143" s="440" t="s">
        <v>368</v>
      </c>
      <c r="AI143" s="440" t="s">
        <v>368</v>
      </c>
      <c r="AJ143" s="440" t="s">
        <v>611</v>
      </c>
      <c r="AK143" s="440" t="s">
        <v>368</v>
      </c>
      <c r="AL143" s="440" t="s">
        <v>368</v>
      </c>
      <c r="AM143" s="440" t="s">
        <v>368</v>
      </c>
      <c r="AN143" s="440" t="s">
        <v>368</v>
      </c>
      <c r="AO143" s="440" t="s">
        <v>368</v>
      </c>
      <c r="AP143" s="440"/>
      <c r="AQ143" s="471" t="s">
        <v>511</v>
      </c>
      <c r="AR143" s="440"/>
      <c r="AS143" s="440"/>
      <c r="AT143" s="440"/>
      <c r="AU143" s="440"/>
      <c r="AV143" s="440"/>
      <c r="AW143" s="440"/>
      <c r="AX143" s="440" t="s">
        <v>370</v>
      </c>
      <c r="AY143" s="440"/>
      <c r="AZ143" s="431" t="s">
        <v>368</v>
      </c>
      <c r="BA143" s="431" t="s">
        <v>368</v>
      </c>
    </row>
    <row r="144" spans="1:53">
      <c r="A144" s="470" t="s">
        <v>1103</v>
      </c>
      <c r="B144" s="471" t="s">
        <v>1000</v>
      </c>
      <c r="C144" s="440" t="s">
        <v>897</v>
      </c>
      <c r="D144" s="440" t="s">
        <v>1104</v>
      </c>
      <c r="E144" s="440"/>
      <c r="F144" s="440" t="s">
        <v>511</v>
      </c>
      <c r="G144" s="540" t="s">
        <v>359</v>
      </c>
      <c r="H144" s="471" t="s">
        <v>1104</v>
      </c>
      <c r="I144" s="471"/>
      <c r="J144" s="536" t="s">
        <v>511</v>
      </c>
      <c r="K144" s="434" t="s">
        <v>1105</v>
      </c>
      <c r="L144" s="433" t="s">
        <v>1106</v>
      </c>
      <c r="M144" s="433"/>
      <c r="N144" s="433"/>
      <c r="O144" s="433"/>
      <c r="P144" s="433"/>
      <c r="Q144" s="433"/>
      <c r="R144" s="433"/>
      <c r="S144" s="433"/>
      <c r="T144" s="433"/>
      <c r="U144" s="440"/>
      <c r="V144" s="440"/>
      <c r="W144" s="440"/>
      <c r="X144" s="440"/>
      <c r="Y144" s="440"/>
      <c r="Z144" s="440"/>
      <c r="AA144" s="440"/>
      <c r="AB144" s="472" t="s">
        <v>1107</v>
      </c>
      <c r="AC144" s="440" t="s">
        <v>365</v>
      </c>
      <c r="AD144" s="580" t="s">
        <v>445</v>
      </c>
      <c r="AE144" s="580" t="s">
        <v>41</v>
      </c>
      <c r="AF144" s="580" t="s">
        <v>446</v>
      </c>
      <c r="AG144" s="580" t="s">
        <v>368</v>
      </c>
      <c r="AH144" s="440" t="s">
        <v>368</v>
      </c>
      <c r="AI144" s="440" t="s">
        <v>368</v>
      </c>
      <c r="AJ144" s="440" t="s">
        <v>619</v>
      </c>
      <c r="AK144" s="440" t="s">
        <v>368</v>
      </c>
      <c r="AL144" s="440" t="s">
        <v>368</v>
      </c>
      <c r="AM144" s="440" t="s">
        <v>368</v>
      </c>
      <c r="AN144" s="440" t="s">
        <v>368</v>
      </c>
      <c r="AO144" s="440" t="s">
        <v>368</v>
      </c>
      <c r="AP144" s="440"/>
      <c r="AQ144" s="471" t="s">
        <v>511</v>
      </c>
      <c r="AR144" s="440"/>
      <c r="AS144" s="440"/>
      <c r="AT144" s="440"/>
      <c r="AU144" s="440"/>
      <c r="AV144" s="440"/>
      <c r="AW144" s="440"/>
      <c r="AX144" s="440" t="s">
        <v>370</v>
      </c>
      <c r="AY144" s="440"/>
      <c r="AZ144" s="431" t="s">
        <v>368</v>
      </c>
      <c r="BA144" s="431" t="s">
        <v>368</v>
      </c>
    </row>
    <row r="145" spans="1:53">
      <c r="A145" s="470" t="s">
        <v>1108</v>
      </c>
      <c r="B145" s="471" t="s">
        <v>1000</v>
      </c>
      <c r="C145" s="440" t="s">
        <v>897</v>
      </c>
      <c r="D145" s="440" t="s">
        <v>1109</v>
      </c>
      <c r="E145" s="440"/>
      <c r="F145" s="440" t="s">
        <v>947</v>
      </c>
      <c r="G145" s="540" t="s">
        <v>359</v>
      </c>
      <c r="H145" s="471" t="s">
        <v>1109</v>
      </c>
      <c r="I145" s="471"/>
      <c r="J145" s="536" t="s">
        <v>947</v>
      </c>
      <c r="K145" s="437" t="s">
        <v>1110</v>
      </c>
      <c r="L145" s="433"/>
      <c r="M145" s="433"/>
      <c r="N145" s="433" t="s">
        <v>1111</v>
      </c>
      <c r="O145" s="437"/>
      <c r="P145" s="433"/>
      <c r="Q145" s="433"/>
      <c r="R145" s="433"/>
      <c r="S145" s="433"/>
      <c r="T145" s="433"/>
      <c r="U145" s="440"/>
      <c r="V145" s="440"/>
      <c r="W145" s="440"/>
      <c r="X145" s="440"/>
      <c r="Y145" s="440"/>
      <c r="Z145" s="440"/>
      <c r="AA145" s="440"/>
      <c r="AB145" s="472" t="s">
        <v>1112</v>
      </c>
      <c r="AC145" s="440" t="s">
        <v>365</v>
      </c>
      <c r="AD145" s="580" t="s">
        <v>366</v>
      </c>
      <c r="AE145" s="580" t="s">
        <v>497</v>
      </c>
      <c r="AF145" s="580" t="s">
        <v>368</v>
      </c>
      <c r="AG145" s="580" t="s">
        <v>368</v>
      </c>
      <c r="AH145" s="440" t="s">
        <v>368</v>
      </c>
      <c r="AI145" s="440" t="s">
        <v>368</v>
      </c>
      <c r="AJ145" s="440" t="s">
        <v>634</v>
      </c>
      <c r="AK145" s="440" t="s">
        <v>368</v>
      </c>
      <c r="AL145" s="440" t="s">
        <v>368</v>
      </c>
      <c r="AM145" s="440" t="s">
        <v>368</v>
      </c>
      <c r="AN145" s="440" t="s">
        <v>368</v>
      </c>
      <c r="AO145" s="440" t="s">
        <v>368</v>
      </c>
      <c r="AP145" s="440"/>
      <c r="AQ145" s="471" t="s">
        <v>947</v>
      </c>
      <c r="AR145" s="440"/>
      <c r="AS145" s="440"/>
      <c r="AT145" s="440"/>
      <c r="AU145" s="440"/>
      <c r="AV145" s="440"/>
      <c r="AW145" s="440"/>
      <c r="AX145" s="440" t="s">
        <v>370</v>
      </c>
      <c r="AY145" s="440"/>
      <c r="AZ145" s="431" t="s">
        <v>368</v>
      </c>
      <c r="BA145" s="431" t="s">
        <v>368</v>
      </c>
    </row>
    <row r="146" spans="1:53" s="557" customFormat="1" ht="14.4" thickBot="1">
      <c r="A146" s="478" t="s">
        <v>1113</v>
      </c>
      <c r="B146" s="474" t="s">
        <v>1000</v>
      </c>
      <c r="C146" s="450" t="s">
        <v>897</v>
      </c>
      <c r="D146" s="450" t="s">
        <v>1114</v>
      </c>
      <c r="E146" s="450"/>
      <c r="F146" s="450" t="s">
        <v>413</v>
      </c>
      <c r="G146" s="542" t="s">
        <v>359</v>
      </c>
      <c r="H146" s="474" t="s">
        <v>1114</v>
      </c>
      <c r="I146" s="474"/>
      <c r="J146" s="561" t="s">
        <v>413</v>
      </c>
      <c r="K146" s="456" t="s">
        <v>1115</v>
      </c>
      <c r="L146" s="438"/>
      <c r="M146" s="438"/>
      <c r="N146" s="438"/>
      <c r="O146" s="438"/>
      <c r="P146" s="438"/>
      <c r="Q146" s="438"/>
      <c r="R146" s="438"/>
      <c r="S146" s="438"/>
      <c r="T146" s="438"/>
      <c r="U146" s="450"/>
      <c r="V146" s="450"/>
      <c r="W146" s="450"/>
      <c r="X146" s="450"/>
      <c r="Y146" s="450"/>
      <c r="Z146" s="450"/>
      <c r="AA146" s="450"/>
      <c r="AB146" s="489" t="s">
        <v>1116</v>
      </c>
      <c r="AC146" s="450" t="s">
        <v>365</v>
      </c>
      <c r="AD146" s="580" t="s">
        <v>445</v>
      </c>
      <c r="AE146" s="580" t="s">
        <v>41</v>
      </c>
      <c r="AF146" s="580" t="s">
        <v>446</v>
      </c>
      <c r="AG146" s="580" t="s">
        <v>368</v>
      </c>
      <c r="AH146" s="450" t="s">
        <v>368</v>
      </c>
      <c r="AI146" s="450" t="s">
        <v>368</v>
      </c>
      <c r="AJ146" s="450" t="s">
        <v>643</v>
      </c>
      <c r="AK146" s="450" t="s">
        <v>368</v>
      </c>
      <c r="AL146" s="450" t="s">
        <v>368</v>
      </c>
      <c r="AM146" s="450" t="s">
        <v>368</v>
      </c>
      <c r="AN146" s="450" t="s">
        <v>368</v>
      </c>
      <c r="AO146" s="450" t="s">
        <v>368</v>
      </c>
      <c r="AP146" s="450"/>
      <c r="AQ146" s="474" t="s">
        <v>413</v>
      </c>
      <c r="AR146" s="450"/>
      <c r="AS146" s="450"/>
      <c r="AT146" s="450"/>
      <c r="AU146" s="450"/>
      <c r="AV146" s="450"/>
      <c r="AW146" s="450"/>
      <c r="AX146" s="450" t="s">
        <v>370</v>
      </c>
      <c r="AY146" s="450"/>
      <c r="AZ146" s="490" t="s">
        <v>368</v>
      </c>
      <c r="BA146" s="490" t="s">
        <v>368</v>
      </c>
    </row>
    <row r="147" spans="1:53" s="555" customFormat="1">
      <c r="A147" s="480" t="s">
        <v>1117</v>
      </c>
      <c r="B147" s="475" t="s">
        <v>1118</v>
      </c>
      <c r="C147" s="449" t="s">
        <v>356</v>
      </c>
      <c r="D147" s="494" t="s">
        <v>1119</v>
      </c>
      <c r="E147" s="495" t="s">
        <v>510</v>
      </c>
      <c r="F147" s="449" t="s">
        <v>511</v>
      </c>
      <c r="G147" s="541" t="s">
        <v>359</v>
      </c>
      <c r="H147" s="495" t="s">
        <v>1119</v>
      </c>
      <c r="I147" s="495" t="s">
        <v>510</v>
      </c>
      <c r="J147" s="554" t="s">
        <v>511</v>
      </c>
      <c r="K147" s="432"/>
      <c r="L147" s="432"/>
      <c r="M147" s="432"/>
      <c r="N147" s="432"/>
      <c r="O147" s="432"/>
      <c r="P147" s="432"/>
      <c r="Q147" s="432"/>
      <c r="R147" s="432"/>
      <c r="S147" s="432"/>
      <c r="T147" s="432"/>
      <c r="U147" s="449"/>
      <c r="V147" s="449"/>
      <c r="W147" s="449"/>
      <c r="X147" s="449"/>
      <c r="Y147" s="449"/>
      <c r="Z147" s="449"/>
      <c r="AA147" s="449"/>
      <c r="AB147" s="486"/>
      <c r="AC147" s="449" t="s">
        <v>365</v>
      </c>
      <c r="AD147" s="580" t="s">
        <v>690</v>
      </c>
      <c r="AE147" s="580" t="s">
        <v>41</v>
      </c>
      <c r="AF147" s="580" t="s">
        <v>419</v>
      </c>
      <c r="AG147" s="580" t="s">
        <v>420</v>
      </c>
      <c r="AH147" s="449" t="s">
        <v>368</v>
      </c>
      <c r="AI147" s="449" t="s">
        <v>368</v>
      </c>
      <c r="AJ147" s="449" t="s">
        <v>1120</v>
      </c>
      <c r="AK147" s="449" t="s">
        <v>368</v>
      </c>
      <c r="AL147" s="449" t="s">
        <v>368</v>
      </c>
      <c r="AM147" s="449" t="s">
        <v>368</v>
      </c>
      <c r="AN147" s="449" t="s">
        <v>422</v>
      </c>
      <c r="AO147" s="449" t="s">
        <v>368</v>
      </c>
      <c r="AP147" s="449"/>
      <c r="AQ147" s="475" t="s">
        <v>511</v>
      </c>
      <c r="AR147" s="449"/>
      <c r="AS147" s="449"/>
      <c r="AT147" s="449"/>
      <c r="AU147" s="449"/>
      <c r="AV147" s="449"/>
      <c r="AW147" s="449"/>
      <c r="AX147" s="449" t="s">
        <v>370</v>
      </c>
      <c r="AY147" s="449"/>
      <c r="AZ147" s="493" t="s">
        <v>423</v>
      </c>
      <c r="BA147" s="487" t="s">
        <v>368</v>
      </c>
    </row>
    <row r="148" spans="1:53">
      <c r="A148" s="470" t="s">
        <v>1121</v>
      </c>
      <c r="B148" s="471" t="s">
        <v>1118</v>
      </c>
      <c r="C148" s="440" t="s">
        <v>356</v>
      </c>
      <c r="D148" s="469" t="s">
        <v>1122</v>
      </c>
      <c r="E148" s="476" t="s">
        <v>510</v>
      </c>
      <c r="F148" s="440" t="s">
        <v>511</v>
      </c>
      <c r="G148" s="540" t="s">
        <v>359</v>
      </c>
      <c r="H148" s="476" t="s">
        <v>1122</v>
      </c>
      <c r="I148" s="476" t="s">
        <v>510</v>
      </c>
      <c r="J148" s="536" t="s">
        <v>511</v>
      </c>
      <c r="K148" s="448" t="s">
        <v>1123</v>
      </c>
      <c r="L148" s="433"/>
      <c r="M148" s="433"/>
      <c r="N148" s="433"/>
      <c r="O148" s="433"/>
      <c r="P148" s="433"/>
      <c r="Q148" s="433"/>
      <c r="R148" s="433"/>
      <c r="S148" s="433"/>
      <c r="T148" s="433"/>
      <c r="U148" s="440"/>
      <c r="V148" s="440"/>
      <c r="W148" s="440"/>
      <c r="X148" s="440"/>
      <c r="Y148" s="440"/>
      <c r="Z148" s="440"/>
      <c r="AA148" s="440"/>
      <c r="AB148" s="472" t="s">
        <v>1124</v>
      </c>
      <c r="AC148" s="440" t="s">
        <v>365</v>
      </c>
      <c r="AD148" s="580" t="s">
        <v>366</v>
      </c>
      <c r="AE148" s="580" t="s">
        <v>41</v>
      </c>
      <c r="AF148" s="580" t="s">
        <v>419</v>
      </c>
      <c r="AG148" s="580" t="s">
        <v>420</v>
      </c>
      <c r="AH148" s="440" t="s">
        <v>368</v>
      </c>
      <c r="AI148" s="440" t="s">
        <v>368</v>
      </c>
      <c r="AJ148" s="440" t="s">
        <v>1125</v>
      </c>
      <c r="AK148" s="440" t="s">
        <v>368</v>
      </c>
      <c r="AL148" s="440" t="s">
        <v>368</v>
      </c>
      <c r="AM148" s="440" t="s">
        <v>368</v>
      </c>
      <c r="AN148" s="440" t="s">
        <v>368</v>
      </c>
      <c r="AO148" s="440" t="s">
        <v>368</v>
      </c>
      <c r="AP148" s="440"/>
      <c r="AQ148" s="471" t="s">
        <v>511</v>
      </c>
      <c r="AR148" s="440"/>
      <c r="AS148" s="440"/>
      <c r="AT148" s="440"/>
      <c r="AU148" s="440"/>
      <c r="AV148" s="440"/>
      <c r="AW148" s="440"/>
      <c r="AX148" s="440" t="s">
        <v>370</v>
      </c>
      <c r="AY148" s="440"/>
      <c r="AZ148" s="431" t="s">
        <v>368</v>
      </c>
      <c r="BA148" s="431" t="s">
        <v>368</v>
      </c>
    </row>
    <row r="149" spans="1:53">
      <c r="A149" s="470" t="s">
        <v>1126</v>
      </c>
      <c r="B149" s="471" t="s">
        <v>1118</v>
      </c>
      <c r="C149" s="440" t="s">
        <v>356</v>
      </c>
      <c r="D149" s="469" t="s">
        <v>1127</v>
      </c>
      <c r="E149" s="476" t="s">
        <v>510</v>
      </c>
      <c r="F149" s="440" t="s">
        <v>511</v>
      </c>
      <c r="G149" s="540" t="s">
        <v>359</v>
      </c>
      <c r="H149" s="476" t="s">
        <v>1127</v>
      </c>
      <c r="I149" s="476" t="s">
        <v>510</v>
      </c>
      <c r="J149" s="536" t="s">
        <v>511</v>
      </c>
      <c r="K149" s="433" t="s">
        <v>1128</v>
      </c>
      <c r="L149" s="433"/>
      <c r="M149" s="433"/>
      <c r="N149" s="433"/>
      <c r="O149" s="433"/>
      <c r="P149" s="433"/>
      <c r="Q149" s="433"/>
      <c r="R149" s="433"/>
      <c r="S149" s="433"/>
      <c r="T149" s="433"/>
      <c r="U149" s="440"/>
      <c r="V149" s="440"/>
      <c r="W149" s="440"/>
      <c r="X149" s="440"/>
      <c r="Y149" s="440"/>
      <c r="Z149" s="440"/>
      <c r="AA149" s="440"/>
      <c r="AB149" s="472" t="s">
        <v>584</v>
      </c>
      <c r="AC149" s="440" t="s">
        <v>365</v>
      </c>
      <c r="AD149" s="580" t="s">
        <v>418</v>
      </c>
      <c r="AE149" s="440" t="s">
        <v>41</v>
      </c>
      <c r="AF149" s="585" t="s">
        <v>419</v>
      </c>
      <c r="AG149" s="440" t="s">
        <v>420</v>
      </c>
      <c r="AH149" s="440" t="s">
        <v>368</v>
      </c>
      <c r="AI149" s="440" t="s">
        <v>368</v>
      </c>
      <c r="AJ149" s="440" t="s">
        <v>1129</v>
      </c>
      <c r="AK149" s="440" t="s">
        <v>368</v>
      </c>
      <c r="AL149" s="440" t="s">
        <v>368</v>
      </c>
      <c r="AM149" s="440" t="s">
        <v>368</v>
      </c>
      <c r="AN149" s="440" t="s">
        <v>422</v>
      </c>
      <c r="AO149" s="440" t="s">
        <v>368</v>
      </c>
      <c r="AP149" s="440"/>
      <c r="AQ149" s="471" t="s">
        <v>511</v>
      </c>
      <c r="AR149" s="440"/>
      <c r="AS149" s="440"/>
      <c r="AT149" s="440"/>
      <c r="AU149" s="440"/>
      <c r="AV149" s="440"/>
      <c r="AW149" s="440"/>
      <c r="AX149" s="440" t="s">
        <v>370</v>
      </c>
      <c r="AY149" s="440"/>
      <c r="AZ149" s="431" t="s">
        <v>368</v>
      </c>
      <c r="BA149" s="431" t="s">
        <v>368</v>
      </c>
    </row>
    <row r="150" spans="1:53">
      <c r="A150" s="470" t="s">
        <v>1130</v>
      </c>
      <c r="B150" s="471" t="s">
        <v>1118</v>
      </c>
      <c r="C150" s="440" t="s">
        <v>356</v>
      </c>
      <c r="D150" s="440" t="s">
        <v>1131</v>
      </c>
      <c r="E150" s="440"/>
      <c r="F150" s="440" t="s">
        <v>413</v>
      </c>
      <c r="G150" s="540" t="s">
        <v>359</v>
      </c>
      <c r="H150" s="471" t="s">
        <v>1131</v>
      </c>
      <c r="I150" s="471"/>
      <c r="J150" s="588" t="s">
        <v>413</v>
      </c>
      <c r="K150" s="433" t="s">
        <v>1132</v>
      </c>
      <c r="L150" s="433"/>
      <c r="M150" s="433"/>
      <c r="N150" s="433"/>
      <c r="O150" s="433"/>
      <c r="P150" s="433"/>
      <c r="Q150" s="433"/>
      <c r="R150" s="433"/>
      <c r="S150" s="433"/>
      <c r="T150" s="433"/>
      <c r="U150" s="440"/>
      <c r="V150" s="440"/>
      <c r="W150" s="440"/>
      <c r="X150" s="440"/>
      <c r="Y150" s="440"/>
      <c r="Z150" s="440"/>
      <c r="AA150" s="440"/>
      <c r="AB150" s="472" t="s">
        <v>54</v>
      </c>
      <c r="AC150" s="440" t="s">
        <v>365</v>
      </c>
      <c r="AD150" s="580" t="s">
        <v>366</v>
      </c>
      <c r="AE150" s="440" t="s">
        <v>367</v>
      </c>
      <c r="AF150" s="585" t="s">
        <v>368</v>
      </c>
      <c r="AG150" s="440" t="s">
        <v>368</v>
      </c>
      <c r="AH150" s="440" t="s">
        <v>368</v>
      </c>
      <c r="AI150" s="440" t="s">
        <v>368</v>
      </c>
      <c r="AJ150" s="440" t="s">
        <v>1133</v>
      </c>
      <c r="AK150" s="440" t="s">
        <v>368</v>
      </c>
      <c r="AL150" s="440" t="s">
        <v>368</v>
      </c>
      <c r="AM150" s="440" t="s">
        <v>368</v>
      </c>
      <c r="AN150" s="440" t="s">
        <v>368</v>
      </c>
      <c r="AO150" s="440" t="s">
        <v>368</v>
      </c>
      <c r="AP150" s="440"/>
      <c r="AQ150" s="471" t="s">
        <v>1134</v>
      </c>
      <c r="AR150" s="440"/>
      <c r="AS150" s="440"/>
      <c r="AT150" s="440"/>
      <c r="AU150" s="440"/>
      <c r="AV150" s="440"/>
      <c r="AW150" s="440"/>
      <c r="AX150" s="440" t="s">
        <v>370</v>
      </c>
      <c r="AY150" s="440"/>
      <c r="AZ150" s="431" t="s">
        <v>368</v>
      </c>
      <c r="BA150" s="431" t="s">
        <v>368</v>
      </c>
    </row>
    <row r="151" spans="1:53">
      <c r="A151" s="470" t="s">
        <v>1135</v>
      </c>
      <c r="B151" s="471" t="s">
        <v>1118</v>
      </c>
      <c r="C151" s="440" t="s">
        <v>356</v>
      </c>
      <c r="D151" s="440" t="s">
        <v>1136</v>
      </c>
      <c r="E151" s="440"/>
      <c r="F151" s="440" t="s">
        <v>413</v>
      </c>
      <c r="G151" s="540" t="s">
        <v>359</v>
      </c>
      <c r="H151" s="471" t="s">
        <v>1136</v>
      </c>
      <c r="I151" s="471"/>
      <c r="J151" s="536" t="s">
        <v>413</v>
      </c>
      <c r="K151" s="433" t="s">
        <v>1137</v>
      </c>
      <c r="L151" s="433" t="s">
        <v>1138</v>
      </c>
      <c r="M151" s="437"/>
      <c r="N151" s="433"/>
      <c r="O151" s="433"/>
      <c r="P151" s="433"/>
      <c r="Q151" s="433"/>
      <c r="R151" s="433"/>
      <c r="S151" s="433"/>
      <c r="T151" s="433"/>
      <c r="U151" s="440" t="s">
        <v>1139</v>
      </c>
      <c r="V151" s="440"/>
      <c r="W151" s="440"/>
      <c r="X151" s="440"/>
      <c r="Y151" s="440"/>
      <c r="Z151" s="440"/>
      <c r="AA151" s="440"/>
      <c r="AB151" s="472" t="s">
        <v>1140</v>
      </c>
      <c r="AC151" s="440" t="s">
        <v>365</v>
      </c>
      <c r="AD151" s="580" t="s">
        <v>366</v>
      </c>
      <c r="AE151" s="440" t="s">
        <v>367</v>
      </c>
      <c r="AF151" s="585" t="s">
        <v>368</v>
      </c>
      <c r="AG151" s="440" t="s">
        <v>368</v>
      </c>
      <c r="AH151" s="440" t="s">
        <v>368</v>
      </c>
      <c r="AI151" s="440" t="s">
        <v>368</v>
      </c>
      <c r="AJ151" s="440" t="s">
        <v>1141</v>
      </c>
      <c r="AK151" s="440" t="s">
        <v>368</v>
      </c>
      <c r="AL151" s="440" t="s">
        <v>368</v>
      </c>
      <c r="AM151" s="440" t="s">
        <v>368</v>
      </c>
      <c r="AN151" s="440" t="s">
        <v>368</v>
      </c>
      <c r="AO151" s="440" t="s">
        <v>368</v>
      </c>
      <c r="AP151" s="440"/>
      <c r="AQ151" s="471" t="s">
        <v>413</v>
      </c>
      <c r="AR151" s="440"/>
      <c r="AS151" s="440"/>
      <c r="AT151" s="440"/>
      <c r="AU151" s="440"/>
      <c r="AV151" s="440"/>
      <c r="AW151" s="440"/>
      <c r="AX151" s="440" t="s">
        <v>370</v>
      </c>
      <c r="AY151" s="440"/>
      <c r="AZ151" s="431" t="s">
        <v>368</v>
      </c>
      <c r="BA151" s="431" t="s">
        <v>368</v>
      </c>
    </row>
    <row r="152" spans="1:53">
      <c r="A152" s="470" t="s">
        <v>1142</v>
      </c>
      <c r="B152" s="471" t="s">
        <v>1118</v>
      </c>
      <c r="C152" s="440" t="s">
        <v>356</v>
      </c>
      <c r="D152" s="440" t="s">
        <v>1143</v>
      </c>
      <c r="E152" s="440"/>
      <c r="F152" s="440" t="s">
        <v>413</v>
      </c>
      <c r="G152" s="540" t="s">
        <v>359</v>
      </c>
      <c r="H152" s="471" t="s">
        <v>1143</v>
      </c>
      <c r="I152" s="471"/>
      <c r="J152" s="536" t="s">
        <v>413</v>
      </c>
      <c r="K152" s="433" t="s">
        <v>1144</v>
      </c>
      <c r="L152" s="433" t="s">
        <v>1145</v>
      </c>
      <c r="M152" s="437"/>
      <c r="N152" s="433"/>
      <c r="O152" s="433"/>
      <c r="P152" s="433"/>
      <c r="Q152" s="433"/>
      <c r="R152" s="433"/>
      <c r="S152" s="433"/>
      <c r="T152" s="433"/>
      <c r="U152" s="440" t="s">
        <v>1139</v>
      </c>
      <c r="V152" s="440"/>
      <c r="W152" s="440"/>
      <c r="X152" s="440"/>
      <c r="Y152" s="440"/>
      <c r="Z152" s="440"/>
      <c r="AA152" s="440"/>
      <c r="AB152" s="472" t="s">
        <v>1140</v>
      </c>
      <c r="AC152" s="440" t="s">
        <v>365</v>
      </c>
      <c r="AD152" s="580" t="s">
        <v>366</v>
      </c>
      <c r="AE152" s="440" t="s">
        <v>367</v>
      </c>
      <c r="AF152" s="585" t="s">
        <v>368</v>
      </c>
      <c r="AG152" s="440" t="s">
        <v>368</v>
      </c>
      <c r="AH152" s="440" t="s">
        <v>368</v>
      </c>
      <c r="AI152" s="440" t="s">
        <v>368</v>
      </c>
      <c r="AJ152" s="440" t="s">
        <v>1146</v>
      </c>
      <c r="AK152" s="440" t="s">
        <v>368</v>
      </c>
      <c r="AL152" s="440" t="s">
        <v>368</v>
      </c>
      <c r="AM152" s="440" t="s">
        <v>368</v>
      </c>
      <c r="AN152" s="440" t="s">
        <v>368</v>
      </c>
      <c r="AO152" s="440" t="s">
        <v>368</v>
      </c>
      <c r="AP152" s="440"/>
      <c r="AQ152" s="471" t="s">
        <v>413</v>
      </c>
      <c r="AR152" s="440"/>
      <c r="AS152" s="440"/>
      <c r="AT152" s="440"/>
      <c r="AU152" s="440"/>
      <c r="AV152" s="440"/>
      <c r="AW152" s="440"/>
      <c r="AX152" s="440" t="s">
        <v>370</v>
      </c>
      <c r="AY152" s="440"/>
      <c r="AZ152" s="431" t="s">
        <v>368</v>
      </c>
      <c r="BA152" s="431" t="s">
        <v>368</v>
      </c>
    </row>
    <row r="153" spans="1:53">
      <c r="A153" s="470" t="s">
        <v>1147</v>
      </c>
      <c r="B153" s="471" t="s">
        <v>1118</v>
      </c>
      <c r="C153" s="440" t="s">
        <v>356</v>
      </c>
      <c r="D153" s="440" t="s">
        <v>1148</v>
      </c>
      <c r="E153" s="440"/>
      <c r="F153" s="440" t="s">
        <v>413</v>
      </c>
      <c r="G153" s="540" t="s">
        <v>359</v>
      </c>
      <c r="H153" s="471" t="s">
        <v>1148</v>
      </c>
      <c r="I153" s="471"/>
      <c r="J153" s="536" t="s">
        <v>413</v>
      </c>
      <c r="K153" s="433" t="s">
        <v>1149</v>
      </c>
      <c r="L153" s="433" t="s">
        <v>1150</v>
      </c>
      <c r="M153" s="433" t="s">
        <v>1151</v>
      </c>
      <c r="N153" s="433" t="s">
        <v>1152</v>
      </c>
      <c r="O153" s="433" t="s">
        <v>1153</v>
      </c>
      <c r="P153" s="433"/>
      <c r="Q153" s="433"/>
      <c r="R153" s="433"/>
      <c r="S153" s="433"/>
      <c r="T153" s="433"/>
      <c r="U153" s="440"/>
      <c r="V153" s="440"/>
      <c r="W153" s="440"/>
      <c r="X153" s="440"/>
      <c r="Y153" s="440"/>
      <c r="Z153" s="440"/>
      <c r="AA153" s="440"/>
      <c r="AB153" s="472" t="s">
        <v>1154</v>
      </c>
      <c r="AC153" s="440" t="s">
        <v>365</v>
      </c>
      <c r="AD153" s="580" t="s">
        <v>366</v>
      </c>
      <c r="AE153" s="440" t="s">
        <v>367</v>
      </c>
      <c r="AF153" s="585" t="s">
        <v>368</v>
      </c>
      <c r="AG153" s="440" t="s">
        <v>368</v>
      </c>
      <c r="AH153" s="440" t="s">
        <v>368</v>
      </c>
      <c r="AI153" s="440" t="s">
        <v>368</v>
      </c>
      <c r="AJ153" s="440" t="s">
        <v>1155</v>
      </c>
      <c r="AK153" s="440" t="s">
        <v>368</v>
      </c>
      <c r="AL153" s="440" t="s">
        <v>368</v>
      </c>
      <c r="AM153" s="440" t="s">
        <v>368</v>
      </c>
      <c r="AN153" s="440" t="s">
        <v>368</v>
      </c>
      <c r="AO153" s="440" t="s">
        <v>368</v>
      </c>
      <c r="AP153" s="440"/>
      <c r="AQ153" s="471" t="s">
        <v>413</v>
      </c>
      <c r="AR153" s="440"/>
      <c r="AS153" s="440"/>
      <c r="AT153" s="440"/>
      <c r="AU153" s="440"/>
      <c r="AV153" s="440"/>
      <c r="AW153" s="440"/>
      <c r="AX153" s="440" t="s">
        <v>370</v>
      </c>
      <c r="AY153" s="440"/>
      <c r="AZ153" s="431" t="s">
        <v>368</v>
      </c>
      <c r="BA153" s="431" t="s">
        <v>368</v>
      </c>
    </row>
    <row r="154" spans="1:53">
      <c r="A154" s="470" t="s">
        <v>1156</v>
      </c>
      <c r="B154" s="471" t="s">
        <v>1118</v>
      </c>
      <c r="C154" s="440" t="s">
        <v>356</v>
      </c>
      <c r="D154" s="440" t="s">
        <v>1157</v>
      </c>
      <c r="E154" s="440"/>
      <c r="F154" s="440" t="s">
        <v>413</v>
      </c>
      <c r="G154" s="540" t="s">
        <v>359</v>
      </c>
      <c r="H154" s="471" t="s">
        <v>1157</v>
      </c>
      <c r="I154" s="471"/>
      <c r="J154" s="536" t="s">
        <v>413</v>
      </c>
      <c r="K154" s="433" t="s">
        <v>1158</v>
      </c>
      <c r="L154" s="433" t="s">
        <v>1159</v>
      </c>
      <c r="M154" s="433" t="s">
        <v>1160</v>
      </c>
      <c r="N154" s="433" t="s">
        <v>1161</v>
      </c>
      <c r="O154" s="433" t="s">
        <v>1162</v>
      </c>
      <c r="P154" s="433"/>
      <c r="Q154" s="433"/>
      <c r="R154" s="433"/>
      <c r="S154" s="433"/>
      <c r="T154" s="433"/>
      <c r="U154" s="440"/>
      <c r="V154" s="440"/>
      <c r="W154" s="440"/>
      <c r="X154" s="440"/>
      <c r="Y154" s="440"/>
      <c r="Z154" s="440"/>
      <c r="AA154" s="440"/>
      <c r="AB154" s="472" t="s">
        <v>1154</v>
      </c>
      <c r="AC154" s="440" t="s">
        <v>365</v>
      </c>
      <c r="AD154" s="580" t="s">
        <v>366</v>
      </c>
      <c r="AE154" s="440" t="s">
        <v>367</v>
      </c>
      <c r="AF154" s="585" t="s">
        <v>368</v>
      </c>
      <c r="AG154" s="440" t="s">
        <v>368</v>
      </c>
      <c r="AH154" s="440" t="s">
        <v>368</v>
      </c>
      <c r="AI154" s="440" t="s">
        <v>368</v>
      </c>
      <c r="AJ154" s="440" t="s">
        <v>665</v>
      </c>
      <c r="AK154" s="440" t="s">
        <v>368</v>
      </c>
      <c r="AL154" s="440" t="s">
        <v>368</v>
      </c>
      <c r="AM154" s="440" t="s">
        <v>368</v>
      </c>
      <c r="AN154" s="440" t="s">
        <v>368</v>
      </c>
      <c r="AO154" s="440" t="s">
        <v>368</v>
      </c>
      <c r="AP154" s="440"/>
      <c r="AQ154" s="471" t="s">
        <v>413</v>
      </c>
      <c r="AR154" s="440"/>
      <c r="AS154" s="440"/>
      <c r="AT154" s="440"/>
      <c r="AU154" s="440"/>
      <c r="AV154" s="440"/>
      <c r="AW154" s="440"/>
      <c r="AX154" s="440" t="s">
        <v>370</v>
      </c>
      <c r="AY154" s="440"/>
      <c r="AZ154" s="431" t="s">
        <v>368</v>
      </c>
      <c r="BA154" s="431" t="s">
        <v>368</v>
      </c>
    </row>
    <row r="155" spans="1:53">
      <c r="A155" s="470" t="s">
        <v>1163</v>
      </c>
      <c r="B155" s="471" t="s">
        <v>1118</v>
      </c>
      <c r="C155" s="440" t="s">
        <v>356</v>
      </c>
      <c r="D155" s="440" t="s">
        <v>1164</v>
      </c>
      <c r="E155" s="440"/>
      <c r="F155" s="440" t="s">
        <v>413</v>
      </c>
      <c r="G155" s="540" t="s">
        <v>359</v>
      </c>
      <c r="H155" s="471" t="s">
        <v>1164</v>
      </c>
      <c r="I155" s="471"/>
      <c r="J155" s="536" t="s">
        <v>413</v>
      </c>
      <c r="K155" s="433" t="s">
        <v>1165</v>
      </c>
      <c r="L155" s="433" t="s">
        <v>1166</v>
      </c>
      <c r="M155" s="433"/>
      <c r="N155" s="433"/>
      <c r="O155" s="433"/>
      <c r="P155" s="433"/>
      <c r="Q155" s="433"/>
      <c r="R155" s="433"/>
      <c r="S155" s="433"/>
      <c r="T155" s="433"/>
      <c r="U155" s="440" t="s">
        <v>1167</v>
      </c>
      <c r="V155" s="440"/>
      <c r="W155" s="440"/>
      <c r="X155" s="440"/>
      <c r="Y155" s="440"/>
      <c r="Z155" s="440"/>
      <c r="AA155" s="440"/>
      <c r="AB155" s="472" t="s">
        <v>1168</v>
      </c>
      <c r="AC155" s="440" t="s">
        <v>365</v>
      </c>
      <c r="AD155" s="580" t="s">
        <v>366</v>
      </c>
      <c r="AE155" s="440" t="s">
        <v>367</v>
      </c>
      <c r="AF155" s="585" t="s">
        <v>368</v>
      </c>
      <c r="AG155" s="440" t="s">
        <v>368</v>
      </c>
      <c r="AH155" s="440" t="s">
        <v>368</v>
      </c>
      <c r="AI155" s="440" t="s">
        <v>368</v>
      </c>
      <c r="AJ155" s="440" t="s">
        <v>671</v>
      </c>
      <c r="AK155" s="440" t="s">
        <v>368</v>
      </c>
      <c r="AL155" s="440" t="s">
        <v>368</v>
      </c>
      <c r="AM155" s="440" t="s">
        <v>368</v>
      </c>
      <c r="AN155" s="440" t="s">
        <v>368</v>
      </c>
      <c r="AO155" s="440" t="s">
        <v>368</v>
      </c>
      <c r="AP155" s="440"/>
      <c r="AQ155" s="471" t="s">
        <v>413</v>
      </c>
      <c r="AR155" s="440"/>
      <c r="AS155" s="440"/>
      <c r="AT155" s="440"/>
      <c r="AU155" s="440"/>
      <c r="AV155" s="440"/>
      <c r="AW155" s="440"/>
      <c r="AX155" s="440" t="s">
        <v>370</v>
      </c>
      <c r="AY155" s="440"/>
      <c r="AZ155" s="431" t="s">
        <v>368</v>
      </c>
      <c r="BA155" s="431" t="s">
        <v>368</v>
      </c>
    </row>
    <row r="156" spans="1:53">
      <c r="A156" s="470" t="s">
        <v>1169</v>
      </c>
      <c r="B156" s="471" t="s">
        <v>1118</v>
      </c>
      <c r="C156" s="440" t="s">
        <v>356</v>
      </c>
      <c r="D156" s="440" t="s">
        <v>1170</v>
      </c>
      <c r="E156" s="440"/>
      <c r="F156" s="440" t="s">
        <v>413</v>
      </c>
      <c r="G156" s="540" t="s">
        <v>359</v>
      </c>
      <c r="H156" s="471" t="s">
        <v>1170</v>
      </c>
      <c r="I156" s="471"/>
      <c r="J156" s="536" t="s">
        <v>413</v>
      </c>
      <c r="K156" s="433" t="s">
        <v>1171</v>
      </c>
      <c r="L156" s="433" t="s">
        <v>1172</v>
      </c>
      <c r="M156" s="433"/>
      <c r="N156" s="433"/>
      <c r="O156" s="433"/>
      <c r="P156" s="433"/>
      <c r="Q156" s="433"/>
      <c r="R156" s="433"/>
      <c r="S156" s="433"/>
      <c r="T156" s="433"/>
      <c r="U156" s="440" t="s">
        <v>1167</v>
      </c>
      <c r="V156" s="440"/>
      <c r="W156" s="440"/>
      <c r="X156" s="440"/>
      <c r="Y156" s="440"/>
      <c r="Z156" s="440"/>
      <c r="AA156" s="440"/>
      <c r="AB156" s="472" t="s">
        <v>1168</v>
      </c>
      <c r="AC156" s="440" t="s">
        <v>365</v>
      </c>
      <c r="AD156" s="580" t="s">
        <v>366</v>
      </c>
      <c r="AE156" s="440" t="s">
        <v>367</v>
      </c>
      <c r="AF156" s="585" t="s">
        <v>368</v>
      </c>
      <c r="AG156" s="440" t="s">
        <v>368</v>
      </c>
      <c r="AH156" s="440" t="s">
        <v>368</v>
      </c>
      <c r="AI156" s="440" t="s">
        <v>368</v>
      </c>
      <c r="AJ156" s="440" t="s">
        <v>678</v>
      </c>
      <c r="AK156" s="440" t="s">
        <v>368</v>
      </c>
      <c r="AL156" s="440" t="s">
        <v>368</v>
      </c>
      <c r="AM156" s="440" t="s">
        <v>368</v>
      </c>
      <c r="AN156" s="440" t="s">
        <v>368</v>
      </c>
      <c r="AO156" s="440" t="s">
        <v>368</v>
      </c>
      <c r="AP156" s="440"/>
      <c r="AQ156" s="471" t="s">
        <v>413</v>
      </c>
      <c r="AR156" s="440"/>
      <c r="AS156" s="440"/>
      <c r="AT156" s="440"/>
      <c r="AU156" s="440"/>
      <c r="AV156" s="440"/>
      <c r="AW156" s="440"/>
      <c r="AX156" s="440" t="s">
        <v>370</v>
      </c>
      <c r="AY156" s="440"/>
      <c r="AZ156" s="431" t="s">
        <v>368</v>
      </c>
      <c r="BA156" s="431" t="s">
        <v>368</v>
      </c>
    </row>
    <row r="157" spans="1:53">
      <c r="A157" s="470" t="s">
        <v>1173</v>
      </c>
      <c r="B157" s="471" t="s">
        <v>1118</v>
      </c>
      <c r="C157" s="440" t="s">
        <v>356</v>
      </c>
      <c r="D157" s="440" t="s">
        <v>1174</v>
      </c>
      <c r="E157" s="440"/>
      <c r="F157" s="440" t="s">
        <v>413</v>
      </c>
      <c r="G157" s="540" t="s">
        <v>359</v>
      </c>
      <c r="H157" s="471" t="s">
        <v>1174</v>
      </c>
      <c r="I157" s="471"/>
      <c r="J157" s="536" t="s">
        <v>413</v>
      </c>
      <c r="K157" s="433" t="s">
        <v>1175</v>
      </c>
      <c r="L157" s="433" t="s">
        <v>1176</v>
      </c>
      <c r="M157" s="433"/>
      <c r="N157" s="433"/>
      <c r="O157" s="433"/>
      <c r="P157" s="433"/>
      <c r="Q157" s="433"/>
      <c r="R157" s="433"/>
      <c r="S157" s="433"/>
      <c r="T157" s="433"/>
      <c r="U157" s="440"/>
      <c r="V157" s="440"/>
      <c r="W157" s="440"/>
      <c r="X157" s="440"/>
      <c r="Y157" s="440"/>
      <c r="Z157" s="440"/>
      <c r="AA157" s="440"/>
      <c r="AB157" s="472" t="s">
        <v>1168</v>
      </c>
      <c r="AC157" s="440" t="s">
        <v>365</v>
      </c>
      <c r="AD157" s="580" t="s">
        <v>366</v>
      </c>
      <c r="AE157" s="440" t="s">
        <v>367</v>
      </c>
      <c r="AF157" s="585" t="s">
        <v>368</v>
      </c>
      <c r="AG157" s="440" t="s">
        <v>368</v>
      </c>
      <c r="AH157" s="440" t="s">
        <v>368</v>
      </c>
      <c r="AI157" s="440" t="s">
        <v>368</v>
      </c>
      <c r="AJ157" s="440" t="s">
        <v>682</v>
      </c>
      <c r="AK157" s="440" t="s">
        <v>368</v>
      </c>
      <c r="AL157" s="440" t="s">
        <v>368</v>
      </c>
      <c r="AM157" s="440" t="s">
        <v>368</v>
      </c>
      <c r="AN157" s="440" t="s">
        <v>368</v>
      </c>
      <c r="AO157" s="440" t="s">
        <v>368</v>
      </c>
      <c r="AP157" s="440"/>
      <c r="AQ157" s="471" t="s">
        <v>413</v>
      </c>
      <c r="AR157" s="440"/>
      <c r="AS157" s="440"/>
      <c r="AT157" s="440"/>
      <c r="AU157" s="440"/>
      <c r="AV157" s="440"/>
      <c r="AW157" s="440"/>
      <c r="AX157" s="440" t="s">
        <v>370</v>
      </c>
      <c r="AY157" s="440"/>
      <c r="AZ157" s="431" t="s">
        <v>368</v>
      </c>
      <c r="BA157" s="431" t="s">
        <v>368</v>
      </c>
    </row>
    <row r="158" spans="1:53">
      <c r="A158" s="470" t="s">
        <v>1177</v>
      </c>
      <c r="B158" s="471" t="s">
        <v>1118</v>
      </c>
      <c r="C158" s="440" t="s">
        <v>356</v>
      </c>
      <c r="D158" s="440" t="s">
        <v>1178</v>
      </c>
      <c r="E158" s="440"/>
      <c r="F158" s="440" t="s">
        <v>413</v>
      </c>
      <c r="G158" s="540" t="s">
        <v>359</v>
      </c>
      <c r="H158" s="471" t="s">
        <v>1178</v>
      </c>
      <c r="I158" s="471"/>
      <c r="J158" s="536" t="s">
        <v>413</v>
      </c>
      <c r="K158" s="433" t="s">
        <v>1179</v>
      </c>
      <c r="L158" s="433" t="s">
        <v>1180</v>
      </c>
      <c r="M158" s="433"/>
      <c r="N158" s="433"/>
      <c r="O158" s="433"/>
      <c r="P158" s="433"/>
      <c r="Q158" s="433"/>
      <c r="R158" s="433"/>
      <c r="S158" s="433"/>
      <c r="T158" s="433"/>
      <c r="U158" s="440"/>
      <c r="V158" s="440"/>
      <c r="W158" s="440"/>
      <c r="X158" s="440"/>
      <c r="Y158" s="440"/>
      <c r="Z158" s="440"/>
      <c r="AA158" s="440"/>
      <c r="AB158" s="472" t="s">
        <v>1168</v>
      </c>
      <c r="AC158" s="440" t="s">
        <v>365</v>
      </c>
      <c r="AD158" s="580" t="s">
        <v>366</v>
      </c>
      <c r="AE158" s="440" t="s">
        <v>367</v>
      </c>
      <c r="AF158" s="585" t="s">
        <v>368</v>
      </c>
      <c r="AG158" s="440" t="s">
        <v>368</v>
      </c>
      <c r="AH158" s="440" t="s">
        <v>368</v>
      </c>
      <c r="AI158" s="440" t="s">
        <v>368</v>
      </c>
      <c r="AJ158" s="440" t="s">
        <v>686</v>
      </c>
      <c r="AK158" s="440" t="s">
        <v>368</v>
      </c>
      <c r="AL158" s="440" t="s">
        <v>368</v>
      </c>
      <c r="AM158" s="440" t="s">
        <v>368</v>
      </c>
      <c r="AN158" s="440" t="s">
        <v>368</v>
      </c>
      <c r="AO158" s="440" t="s">
        <v>368</v>
      </c>
      <c r="AP158" s="440"/>
      <c r="AQ158" s="471" t="s">
        <v>413</v>
      </c>
      <c r="AR158" s="440"/>
      <c r="AS158" s="440"/>
      <c r="AT158" s="440"/>
      <c r="AU158" s="440"/>
      <c r="AV158" s="440"/>
      <c r="AW158" s="440"/>
      <c r="AX158" s="440" t="s">
        <v>370</v>
      </c>
      <c r="AY158" s="440"/>
      <c r="AZ158" s="431" t="s">
        <v>368</v>
      </c>
      <c r="BA158" s="431" t="s">
        <v>368</v>
      </c>
    </row>
    <row r="159" spans="1:53" ht="14.4">
      <c r="A159" s="470" t="s">
        <v>1181</v>
      </c>
      <c r="B159" s="471" t="s">
        <v>1118</v>
      </c>
      <c r="C159" s="440" t="s">
        <v>356</v>
      </c>
      <c r="D159" s="440" t="s">
        <v>1182</v>
      </c>
      <c r="E159" s="440"/>
      <c r="F159" s="440" t="s">
        <v>367</v>
      </c>
      <c r="G159" s="540" t="s">
        <v>359</v>
      </c>
      <c r="H159" s="471" t="s">
        <v>1182</v>
      </c>
      <c r="I159" s="471"/>
      <c r="J159" s="536" t="s">
        <v>367</v>
      </c>
      <c r="K159" s="433" t="s">
        <v>1183</v>
      </c>
      <c r="L159" s="433"/>
      <c r="M159" s="433"/>
      <c r="N159" s="433"/>
      <c r="O159" s="433"/>
      <c r="P159" s="433"/>
      <c r="Q159" s="433"/>
      <c r="R159" s="433"/>
      <c r="S159" s="433"/>
      <c r="T159" s="433"/>
      <c r="U159" s="440" t="s">
        <v>1167</v>
      </c>
      <c r="V159" s="440"/>
      <c r="W159" s="440"/>
      <c r="X159" s="440"/>
      <c r="Y159" s="440"/>
      <c r="Z159" s="440"/>
      <c r="AA159" s="440"/>
      <c r="AB159" s="472" t="s">
        <v>567</v>
      </c>
      <c r="AC159" s="440" t="s">
        <v>365</v>
      </c>
      <c r="AD159" s="580" t="s">
        <v>366</v>
      </c>
      <c r="AE159" s="440" t="s">
        <v>367</v>
      </c>
      <c r="AF159" s="585" t="s">
        <v>368</v>
      </c>
      <c r="AG159" s="440" t="s">
        <v>368</v>
      </c>
      <c r="AH159" s="440" t="s">
        <v>368</v>
      </c>
      <c r="AI159" s="440" t="s">
        <v>368</v>
      </c>
      <c r="AJ159" s="440" t="s">
        <v>697</v>
      </c>
      <c r="AK159" s="440" t="s">
        <v>368</v>
      </c>
      <c r="AL159" s="440" t="s">
        <v>368</v>
      </c>
      <c r="AM159" s="440" t="s">
        <v>368</v>
      </c>
      <c r="AN159" s="440" t="s">
        <v>368</v>
      </c>
      <c r="AO159" s="440" t="s">
        <v>368</v>
      </c>
      <c r="AP159" s="440"/>
      <c r="AQ159" s="369" t="s">
        <v>367</v>
      </c>
      <c r="AR159" s="440"/>
      <c r="AS159" s="440"/>
      <c r="AT159" s="440"/>
      <c r="AU159" s="440"/>
      <c r="AV159" s="440"/>
      <c r="AW159" s="440"/>
      <c r="AX159" s="440" t="s">
        <v>370</v>
      </c>
      <c r="AY159" s="440"/>
      <c r="AZ159" s="431" t="s">
        <v>368</v>
      </c>
      <c r="BA159" s="431" t="s">
        <v>368</v>
      </c>
    </row>
    <row r="160" spans="1:53">
      <c r="A160" s="470" t="s">
        <v>1184</v>
      </c>
      <c r="B160" s="471" t="s">
        <v>1118</v>
      </c>
      <c r="C160" s="440" t="s">
        <v>356</v>
      </c>
      <c r="D160" s="440" t="s">
        <v>1185</v>
      </c>
      <c r="E160" s="440"/>
      <c r="F160" s="440" t="s">
        <v>413</v>
      </c>
      <c r="G160" s="540" t="s">
        <v>359</v>
      </c>
      <c r="H160" s="471" t="s">
        <v>1185</v>
      </c>
      <c r="I160" s="471"/>
      <c r="J160" s="536" t="s">
        <v>413</v>
      </c>
      <c r="K160" s="433" t="s">
        <v>1186</v>
      </c>
      <c r="L160" s="433" t="s">
        <v>1187</v>
      </c>
      <c r="M160" s="433"/>
      <c r="N160" s="433"/>
      <c r="O160" s="433"/>
      <c r="P160" s="433"/>
      <c r="Q160" s="433"/>
      <c r="R160" s="433"/>
      <c r="S160" s="433"/>
      <c r="T160" s="433"/>
      <c r="U160" s="440"/>
      <c r="V160" s="440"/>
      <c r="W160" s="440"/>
      <c r="X160" s="440"/>
      <c r="Y160" s="440"/>
      <c r="Z160" s="440"/>
      <c r="AA160" s="440"/>
      <c r="AB160" s="472" t="s">
        <v>604</v>
      </c>
      <c r="AC160" s="440" t="s">
        <v>56</v>
      </c>
      <c r="AD160" s="580" t="s">
        <v>366</v>
      </c>
      <c r="AE160" s="440" t="s">
        <v>516</v>
      </c>
      <c r="AF160" s="585" t="s">
        <v>368</v>
      </c>
      <c r="AG160" s="440" t="s">
        <v>368</v>
      </c>
      <c r="AH160" s="440" t="s">
        <v>368</v>
      </c>
      <c r="AI160" s="440" t="s">
        <v>368</v>
      </c>
      <c r="AJ160" s="440" t="s">
        <v>701</v>
      </c>
      <c r="AK160" s="440" t="s">
        <v>368</v>
      </c>
      <c r="AL160" s="440" t="s">
        <v>368</v>
      </c>
      <c r="AM160" s="440" t="s">
        <v>368</v>
      </c>
      <c r="AN160" s="440" t="s">
        <v>368</v>
      </c>
      <c r="AO160" s="440" t="s">
        <v>368</v>
      </c>
      <c r="AP160" s="440"/>
      <c r="AQ160" s="471" t="s">
        <v>413</v>
      </c>
      <c r="AR160" s="440"/>
      <c r="AS160" s="440"/>
      <c r="AT160" s="440"/>
      <c r="AU160" s="440"/>
      <c r="AV160" s="440"/>
      <c r="AW160" s="440"/>
      <c r="AX160" s="440" t="s">
        <v>370</v>
      </c>
      <c r="AY160" s="440"/>
      <c r="AZ160" s="431" t="s">
        <v>368</v>
      </c>
      <c r="BA160" s="431" t="s">
        <v>368</v>
      </c>
    </row>
    <row r="161" spans="1:53">
      <c r="A161" s="470" t="s">
        <v>1188</v>
      </c>
      <c r="B161" s="471" t="s">
        <v>1118</v>
      </c>
      <c r="C161" s="440" t="s">
        <v>356</v>
      </c>
      <c r="D161" s="440" t="s">
        <v>1189</v>
      </c>
      <c r="E161" s="440"/>
      <c r="F161" s="440" t="s">
        <v>413</v>
      </c>
      <c r="G161" s="540" t="s">
        <v>359</v>
      </c>
      <c r="H161" s="471" t="s">
        <v>1189</v>
      </c>
      <c r="I161" s="471"/>
      <c r="J161" s="536" t="s">
        <v>413</v>
      </c>
      <c r="K161" s="433" t="s">
        <v>1190</v>
      </c>
      <c r="L161" s="433" t="s">
        <v>1191</v>
      </c>
      <c r="M161" s="433"/>
      <c r="N161" s="433"/>
      <c r="O161" s="433"/>
      <c r="P161" s="433"/>
      <c r="Q161" s="433"/>
      <c r="R161" s="433"/>
      <c r="S161" s="433"/>
      <c r="T161" s="433"/>
      <c r="U161" s="440"/>
      <c r="V161" s="440"/>
      <c r="W161" s="440"/>
      <c r="X161" s="440"/>
      <c r="Y161" s="440"/>
      <c r="Z161" s="440"/>
      <c r="AA161" s="440"/>
      <c r="AB161" s="472" t="s">
        <v>604</v>
      </c>
      <c r="AC161" s="440" t="s">
        <v>56</v>
      </c>
      <c r="AD161" s="580" t="s">
        <v>366</v>
      </c>
      <c r="AE161" s="440" t="s">
        <v>516</v>
      </c>
      <c r="AF161" s="585" t="s">
        <v>368</v>
      </c>
      <c r="AG161" s="440" t="s">
        <v>368</v>
      </c>
      <c r="AH161" s="440" t="s">
        <v>368</v>
      </c>
      <c r="AI161" s="440" t="s">
        <v>368</v>
      </c>
      <c r="AJ161" s="440" t="s">
        <v>706</v>
      </c>
      <c r="AK161" s="440" t="s">
        <v>368</v>
      </c>
      <c r="AL161" s="440" t="s">
        <v>368</v>
      </c>
      <c r="AM161" s="440" t="s">
        <v>368</v>
      </c>
      <c r="AN161" s="440" t="s">
        <v>368</v>
      </c>
      <c r="AO161" s="440" t="s">
        <v>368</v>
      </c>
      <c r="AP161" s="440"/>
      <c r="AQ161" s="471" t="s">
        <v>413</v>
      </c>
      <c r="AR161" s="440"/>
      <c r="AS161" s="440"/>
      <c r="AT161" s="440"/>
      <c r="AU161" s="440"/>
      <c r="AV161" s="440"/>
      <c r="AW161" s="440"/>
      <c r="AX161" s="440" t="s">
        <v>370</v>
      </c>
      <c r="AY161" s="440"/>
      <c r="AZ161" s="431" t="s">
        <v>368</v>
      </c>
      <c r="BA161" s="431" t="s">
        <v>368</v>
      </c>
    </row>
    <row r="162" spans="1:53" ht="14.4">
      <c r="A162" s="477" t="s">
        <v>1192</v>
      </c>
      <c r="B162" s="479" t="s">
        <v>1118</v>
      </c>
      <c r="C162" s="537" t="s">
        <v>356</v>
      </c>
      <c r="D162" s="537" t="s">
        <v>1193</v>
      </c>
      <c r="E162" s="537"/>
      <c r="F162" s="537" t="s">
        <v>413</v>
      </c>
      <c r="G162" s="537" t="s">
        <v>409</v>
      </c>
      <c r="H162" s="471"/>
      <c r="I162" s="471"/>
      <c r="J162" s="479" t="s">
        <v>410</v>
      </c>
      <c r="K162" s="433"/>
      <c r="L162" s="433"/>
      <c r="M162" s="433"/>
      <c r="N162" s="433"/>
      <c r="O162" s="433"/>
      <c r="P162" s="433"/>
      <c r="Q162" s="433"/>
      <c r="R162" s="433"/>
      <c r="S162" s="433"/>
      <c r="T162" s="433"/>
      <c r="U162" s="440" t="s">
        <v>1167</v>
      </c>
      <c r="V162" s="440"/>
      <c r="W162" s="440"/>
      <c r="X162" s="440"/>
      <c r="Y162" s="440"/>
      <c r="Z162" s="440"/>
      <c r="AA162" s="440"/>
      <c r="AB162" s="472"/>
      <c r="AC162" s="440" t="s">
        <v>365</v>
      </c>
      <c r="AD162" s="580" t="s">
        <v>1194</v>
      </c>
      <c r="AE162" s="440" t="s">
        <v>41</v>
      </c>
      <c r="AF162" s="585" t="s">
        <v>419</v>
      </c>
      <c r="AG162" s="440" t="s">
        <v>420</v>
      </c>
      <c r="AH162" s="440"/>
      <c r="AI162" s="440"/>
      <c r="AJ162" s="440" t="s">
        <v>713</v>
      </c>
      <c r="AK162" s="440"/>
      <c r="AL162" s="440"/>
      <c r="AM162" s="440"/>
      <c r="AN162" s="440" t="s">
        <v>422</v>
      </c>
      <c r="AO162" s="440" t="s">
        <v>451</v>
      </c>
      <c r="AP162" s="440"/>
      <c r="AQ162" s="369" t="s">
        <v>413</v>
      </c>
      <c r="AR162" s="440"/>
      <c r="AS162" s="440"/>
      <c r="AT162" s="440"/>
      <c r="AU162" s="440"/>
      <c r="AV162" s="440"/>
      <c r="AW162" s="440"/>
      <c r="AX162" s="440" t="s">
        <v>370</v>
      </c>
      <c r="AY162" s="440"/>
      <c r="AZ162" s="431" t="s">
        <v>368</v>
      </c>
      <c r="BA162" s="431" t="s">
        <v>368</v>
      </c>
    </row>
    <row r="163" spans="1:53">
      <c r="A163" s="470" t="s">
        <v>1195</v>
      </c>
      <c r="B163" s="471" t="s">
        <v>1118</v>
      </c>
      <c r="C163" s="440" t="s">
        <v>356</v>
      </c>
      <c r="D163" s="440" t="s">
        <v>1196</v>
      </c>
      <c r="E163" s="440"/>
      <c r="F163" s="440" t="s">
        <v>511</v>
      </c>
      <c r="G163" s="540" t="s">
        <v>359</v>
      </c>
      <c r="H163" s="471" t="s">
        <v>1196</v>
      </c>
      <c r="I163" s="471"/>
      <c r="J163" s="536" t="s">
        <v>511</v>
      </c>
      <c r="K163" s="433" t="s">
        <v>1197</v>
      </c>
      <c r="L163" s="433"/>
      <c r="M163" s="433"/>
      <c r="N163" s="433"/>
      <c r="O163" s="433"/>
      <c r="P163" s="433"/>
      <c r="Q163" s="433"/>
      <c r="R163" s="433"/>
      <c r="S163" s="433"/>
      <c r="T163" s="433"/>
      <c r="U163" s="440"/>
      <c r="V163" s="440"/>
      <c r="W163" s="440"/>
      <c r="X163" s="440"/>
      <c r="Y163" s="440"/>
      <c r="Z163" s="440"/>
      <c r="AA163" s="440"/>
      <c r="AB163" s="472" t="s">
        <v>54</v>
      </c>
      <c r="AC163" s="440" t="s">
        <v>365</v>
      </c>
      <c r="AD163" s="580" t="s">
        <v>366</v>
      </c>
      <c r="AE163" s="440" t="s">
        <v>367</v>
      </c>
      <c r="AF163" s="585" t="s">
        <v>368</v>
      </c>
      <c r="AG163" s="440" t="s">
        <v>368</v>
      </c>
      <c r="AH163" s="440" t="s">
        <v>368</v>
      </c>
      <c r="AI163" s="440" t="s">
        <v>368</v>
      </c>
      <c r="AJ163" s="440" t="s">
        <v>719</v>
      </c>
      <c r="AK163" s="440" t="s">
        <v>368</v>
      </c>
      <c r="AL163" s="440" t="s">
        <v>368</v>
      </c>
      <c r="AM163" s="440" t="s">
        <v>368</v>
      </c>
      <c r="AN163" s="440" t="s">
        <v>368</v>
      </c>
      <c r="AO163" s="440" t="s">
        <v>368</v>
      </c>
      <c r="AP163" s="440"/>
      <c r="AQ163" s="471" t="s">
        <v>511</v>
      </c>
      <c r="AR163" s="440"/>
      <c r="AS163" s="440"/>
      <c r="AT163" s="440"/>
      <c r="AU163" s="440"/>
      <c r="AV163" s="440"/>
      <c r="AW163" s="440"/>
      <c r="AX163" s="440" t="s">
        <v>370</v>
      </c>
      <c r="AY163" s="440"/>
      <c r="AZ163" s="431" t="s">
        <v>368</v>
      </c>
      <c r="BA163" s="431" t="s">
        <v>368</v>
      </c>
    </row>
    <row r="164" spans="1:53">
      <c r="A164" s="470" t="s">
        <v>1198</v>
      </c>
      <c r="B164" s="471" t="s">
        <v>777</v>
      </c>
      <c r="C164" s="440" t="s">
        <v>356</v>
      </c>
      <c r="D164" s="468" t="s">
        <v>1199</v>
      </c>
      <c r="E164" s="468"/>
      <c r="F164" s="440" t="s">
        <v>413</v>
      </c>
      <c r="G164" s="435" t="s">
        <v>571</v>
      </c>
      <c r="H164" s="471" t="s">
        <v>1200</v>
      </c>
      <c r="I164" s="471"/>
      <c r="J164" s="536" t="s">
        <v>413</v>
      </c>
      <c r="K164" s="435" t="s">
        <v>1201</v>
      </c>
      <c r="L164" s="435" t="s">
        <v>1202</v>
      </c>
      <c r="M164" s="433"/>
      <c r="N164" s="433"/>
      <c r="O164" s="433"/>
      <c r="P164" s="433"/>
      <c r="Q164" s="433"/>
      <c r="R164" s="433"/>
      <c r="S164" s="433"/>
      <c r="T164" s="433"/>
      <c r="U164" s="440"/>
      <c r="V164" s="440"/>
      <c r="W164" s="440"/>
      <c r="X164" s="440"/>
      <c r="Y164" s="440"/>
      <c r="Z164" s="440"/>
      <c r="AA164" s="440"/>
      <c r="AB164" s="472" t="s">
        <v>1203</v>
      </c>
      <c r="AC164" s="440" t="s">
        <v>365</v>
      </c>
      <c r="AD164" s="580" t="s">
        <v>366</v>
      </c>
      <c r="AE164" s="440" t="s">
        <v>41</v>
      </c>
      <c r="AF164" s="585" t="s">
        <v>419</v>
      </c>
      <c r="AG164" s="460" t="s">
        <v>420</v>
      </c>
      <c r="AH164" s="440" t="s">
        <v>368</v>
      </c>
      <c r="AI164" s="440" t="s">
        <v>368</v>
      </c>
      <c r="AJ164" s="440" t="s">
        <v>725</v>
      </c>
      <c r="AK164" s="440" t="s">
        <v>368</v>
      </c>
      <c r="AL164" s="440" t="s">
        <v>368</v>
      </c>
      <c r="AM164" s="440" t="s">
        <v>368</v>
      </c>
      <c r="AN164" s="440" t="s">
        <v>368</v>
      </c>
      <c r="AO164" s="440" t="s">
        <v>368</v>
      </c>
      <c r="AP164" s="440"/>
      <c r="AQ164" s="471" t="s">
        <v>413</v>
      </c>
      <c r="AR164" s="440"/>
      <c r="AS164" s="440"/>
      <c r="AT164" s="440"/>
      <c r="AU164" s="440"/>
      <c r="AV164" s="440"/>
      <c r="AW164" s="440"/>
      <c r="AX164" s="440"/>
      <c r="AY164" s="440"/>
      <c r="AZ164" s="431" t="s">
        <v>368</v>
      </c>
      <c r="BA164" s="552" t="s">
        <v>656</v>
      </c>
    </row>
    <row r="165" spans="1:53" ht="18" customHeight="1">
      <c r="A165" s="470" t="s">
        <v>1204</v>
      </c>
      <c r="B165" s="471" t="s">
        <v>1118</v>
      </c>
      <c r="C165" s="440" t="s">
        <v>356</v>
      </c>
      <c r="D165" s="440" t="s">
        <v>1205</v>
      </c>
      <c r="E165" s="440"/>
      <c r="F165" s="440" t="s">
        <v>413</v>
      </c>
      <c r="G165" s="540" t="s">
        <v>359</v>
      </c>
      <c r="H165" s="471" t="s">
        <v>1205</v>
      </c>
      <c r="I165" s="471"/>
      <c r="J165" s="536" t="s">
        <v>413</v>
      </c>
      <c r="K165" s="433" t="s">
        <v>1206</v>
      </c>
      <c r="L165" s="434" t="s">
        <v>1207</v>
      </c>
      <c r="M165" s="433" t="s">
        <v>1208</v>
      </c>
      <c r="N165" s="433"/>
      <c r="O165" s="433"/>
      <c r="P165" s="433"/>
      <c r="Q165" s="433"/>
      <c r="R165" s="433"/>
      <c r="S165" s="433"/>
      <c r="T165" s="433"/>
      <c r="U165" s="440" t="s">
        <v>1209</v>
      </c>
      <c r="V165" s="440"/>
      <c r="W165" s="440"/>
      <c r="X165" s="440"/>
      <c r="Y165" s="440"/>
      <c r="Z165" s="440"/>
      <c r="AA165" s="440"/>
      <c r="AB165" s="472" t="s">
        <v>1210</v>
      </c>
      <c r="AC165" s="440" t="s">
        <v>365</v>
      </c>
      <c r="AD165" s="580" t="s">
        <v>366</v>
      </c>
      <c r="AE165" s="440" t="s">
        <v>462</v>
      </c>
      <c r="AF165" s="585" t="s">
        <v>368</v>
      </c>
      <c r="AG165" s="440" t="s">
        <v>368</v>
      </c>
      <c r="AH165" s="440" t="s">
        <v>368</v>
      </c>
      <c r="AI165" s="440" t="s">
        <v>368</v>
      </c>
      <c r="AJ165" s="440" t="s">
        <v>731</v>
      </c>
      <c r="AK165" s="440" t="s">
        <v>368</v>
      </c>
      <c r="AL165" s="440" t="s">
        <v>368</v>
      </c>
      <c r="AM165" s="440" t="s">
        <v>368</v>
      </c>
      <c r="AN165" s="440" t="s">
        <v>368</v>
      </c>
      <c r="AO165" s="440" t="s">
        <v>368</v>
      </c>
      <c r="AP165" s="440"/>
      <c r="AQ165" s="471" t="s">
        <v>413</v>
      </c>
      <c r="AR165" s="440"/>
      <c r="AS165" s="440"/>
      <c r="AT165" s="440"/>
      <c r="AU165" s="440"/>
      <c r="AV165" s="440"/>
      <c r="AW165" s="440"/>
      <c r="AX165" s="440" t="s">
        <v>370</v>
      </c>
      <c r="AY165" s="440"/>
      <c r="AZ165" s="431" t="s">
        <v>368</v>
      </c>
      <c r="BA165" s="431" t="s">
        <v>368</v>
      </c>
    </row>
    <row r="166" spans="1:53" ht="18" customHeight="1">
      <c r="A166" s="470" t="s">
        <v>1211</v>
      </c>
      <c r="B166" s="471" t="s">
        <v>1118</v>
      </c>
      <c r="C166" s="440" t="s">
        <v>356</v>
      </c>
      <c r="D166" s="440" t="s">
        <v>1212</v>
      </c>
      <c r="E166" s="440"/>
      <c r="F166" s="440" t="s">
        <v>413</v>
      </c>
      <c r="G166" s="540" t="s">
        <v>359</v>
      </c>
      <c r="H166" s="471" t="s">
        <v>1212</v>
      </c>
      <c r="I166" s="471"/>
      <c r="J166" s="536" t="s">
        <v>413</v>
      </c>
      <c r="K166" s="433" t="s">
        <v>1213</v>
      </c>
      <c r="L166" s="434" t="s">
        <v>1214</v>
      </c>
      <c r="M166" s="433" t="s">
        <v>1215</v>
      </c>
      <c r="N166" s="433"/>
      <c r="O166" s="433"/>
      <c r="P166" s="433"/>
      <c r="Q166" s="433"/>
      <c r="R166" s="433"/>
      <c r="S166" s="433"/>
      <c r="T166" s="433"/>
      <c r="U166" s="440" t="s">
        <v>1209</v>
      </c>
      <c r="V166" s="440"/>
      <c r="W166" s="440"/>
      <c r="X166" s="440"/>
      <c r="Y166" s="440"/>
      <c r="Z166" s="440"/>
      <c r="AA166" s="440"/>
      <c r="AB166" s="472" t="s">
        <v>1216</v>
      </c>
      <c r="AC166" s="440" t="s">
        <v>365</v>
      </c>
      <c r="AD166" s="580" t="s">
        <v>366</v>
      </c>
      <c r="AE166" s="440" t="s">
        <v>462</v>
      </c>
      <c r="AF166" s="585" t="s">
        <v>368</v>
      </c>
      <c r="AG166" s="440" t="s">
        <v>368</v>
      </c>
      <c r="AH166" s="440" t="s">
        <v>368</v>
      </c>
      <c r="AI166" s="440" t="s">
        <v>368</v>
      </c>
      <c r="AJ166" s="440" t="s">
        <v>736</v>
      </c>
      <c r="AK166" s="440" t="s">
        <v>368</v>
      </c>
      <c r="AL166" s="440" t="s">
        <v>368</v>
      </c>
      <c r="AM166" s="440" t="s">
        <v>368</v>
      </c>
      <c r="AN166" s="440" t="s">
        <v>368</v>
      </c>
      <c r="AO166" s="440" t="s">
        <v>368</v>
      </c>
      <c r="AP166" s="440"/>
      <c r="AQ166" s="471" t="s">
        <v>413</v>
      </c>
      <c r="AR166" s="440"/>
      <c r="AS166" s="440"/>
      <c r="AT166" s="440"/>
      <c r="AU166" s="440"/>
      <c r="AV166" s="440"/>
      <c r="AW166" s="440"/>
      <c r="AX166" s="440" t="s">
        <v>370</v>
      </c>
      <c r="AY166" s="440"/>
      <c r="AZ166" s="431" t="s">
        <v>368</v>
      </c>
      <c r="BA166" s="431" t="s">
        <v>368</v>
      </c>
    </row>
    <row r="167" spans="1:53" ht="18" customHeight="1">
      <c r="A167" s="470" t="s">
        <v>1217</v>
      </c>
      <c r="B167" s="471" t="s">
        <v>1118</v>
      </c>
      <c r="C167" s="440" t="s">
        <v>356</v>
      </c>
      <c r="D167" s="440" t="s">
        <v>1218</v>
      </c>
      <c r="E167" s="440"/>
      <c r="F167" s="440" t="s">
        <v>413</v>
      </c>
      <c r="G167" s="540" t="s">
        <v>359</v>
      </c>
      <c r="H167" s="471" t="s">
        <v>1218</v>
      </c>
      <c r="I167" s="471"/>
      <c r="J167" s="536" t="s">
        <v>413</v>
      </c>
      <c r="K167" s="433" t="s">
        <v>1219</v>
      </c>
      <c r="L167" s="434" t="s">
        <v>1220</v>
      </c>
      <c r="M167" s="433" t="s">
        <v>1221</v>
      </c>
      <c r="N167" s="433" t="s">
        <v>1222</v>
      </c>
      <c r="O167" s="433"/>
      <c r="P167" s="433"/>
      <c r="Q167" s="433"/>
      <c r="R167" s="433"/>
      <c r="S167" s="433"/>
      <c r="T167" s="433"/>
      <c r="U167" s="440" t="s">
        <v>1223</v>
      </c>
      <c r="V167" s="440"/>
      <c r="W167" s="440"/>
      <c r="X167" s="440"/>
      <c r="Y167" s="440"/>
      <c r="Z167" s="440"/>
      <c r="AA167" s="440"/>
      <c r="AB167" s="472" t="s">
        <v>1224</v>
      </c>
      <c r="AC167" s="440" t="s">
        <v>365</v>
      </c>
      <c r="AD167" s="580" t="s">
        <v>366</v>
      </c>
      <c r="AE167" s="440" t="s">
        <v>367</v>
      </c>
      <c r="AF167" s="585" t="s">
        <v>368</v>
      </c>
      <c r="AG167" s="440" t="s">
        <v>368</v>
      </c>
      <c r="AH167" s="440" t="s">
        <v>368</v>
      </c>
      <c r="AI167" s="440" t="s">
        <v>368</v>
      </c>
      <c r="AJ167" s="440" t="s">
        <v>741</v>
      </c>
      <c r="AK167" s="440" t="s">
        <v>368</v>
      </c>
      <c r="AL167" s="440" t="s">
        <v>368</v>
      </c>
      <c r="AM167" s="440" t="s">
        <v>368</v>
      </c>
      <c r="AN167" s="440" t="s">
        <v>368</v>
      </c>
      <c r="AO167" s="440" t="s">
        <v>368</v>
      </c>
      <c r="AP167" s="440"/>
      <c r="AQ167" s="471" t="s">
        <v>413</v>
      </c>
      <c r="AR167" s="440"/>
      <c r="AS167" s="440"/>
      <c r="AT167" s="440"/>
      <c r="AU167" s="440"/>
      <c r="AV167" s="440"/>
      <c r="AW167" s="440"/>
      <c r="AX167" s="440" t="s">
        <v>370</v>
      </c>
      <c r="AY167" s="440"/>
      <c r="AZ167" s="431" t="s">
        <v>368</v>
      </c>
      <c r="BA167" s="431" t="s">
        <v>368</v>
      </c>
    </row>
    <row r="168" spans="1:53" ht="18" customHeight="1">
      <c r="A168" s="470" t="s">
        <v>1225</v>
      </c>
      <c r="B168" s="471" t="s">
        <v>1118</v>
      </c>
      <c r="C168" s="440" t="s">
        <v>356</v>
      </c>
      <c r="D168" s="440" t="s">
        <v>1226</v>
      </c>
      <c r="E168" s="440"/>
      <c r="F168" s="440" t="s">
        <v>511</v>
      </c>
      <c r="G168" s="540" t="s">
        <v>359</v>
      </c>
      <c r="H168" s="471" t="s">
        <v>1226</v>
      </c>
      <c r="I168" s="471"/>
      <c r="J168" s="536" t="s">
        <v>511</v>
      </c>
      <c r="K168" s="433" t="s">
        <v>1227</v>
      </c>
      <c r="L168" s="434" t="s">
        <v>1228</v>
      </c>
      <c r="M168" s="433" t="s">
        <v>1229</v>
      </c>
      <c r="N168" s="433" t="s">
        <v>1230</v>
      </c>
      <c r="O168" s="433"/>
      <c r="P168" s="433"/>
      <c r="Q168" s="433"/>
      <c r="R168" s="433"/>
      <c r="S168" s="433"/>
      <c r="T168" s="433"/>
      <c r="U168" s="440" t="s">
        <v>1223</v>
      </c>
      <c r="V168" s="440"/>
      <c r="W168" s="440"/>
      <c r="X168" s="440"/>
      <c r="Y168" s="440"/>
      <c r="Z168" s="440"/>
      <c r="AA168" s="440"/>
      <c r="AB168" s="472" t="s">
        <v>1224</v>
      </c>
      <c r="AC168" s="440" t="s">
        <v>365</v>
      </c>
      <c r="AD168" s="580" t="s">
        <v>366</v>
      </c>
      <c r="AE168" s="440" t="s">
        <v>367</v>
      </c>
      <c r="AF168" s="585" t="s">
        <v>368</v>
      </c>
      <c r="AG168" s="440" t="s">
        <v>368</v>
      </c>
      <c r="AH168" s="440" t="s">
        <v>368</v>
      </c>
      <c r="AI168" s="440" t="s">
        <v>368</v>
      </c>
      <c r="AJ168" s="440" t="s">
        <v>746</v>
      </c>
      <c r="AK168" s="440" t="s">
        <v>368</v>
      </c>
      <c r="AL168" s="440" t="s">
        <v>368</v>
      </c>
      <c r="AM168" s="440" t="s">
        <v>368</v>
      </c>
      <c r="AN168" s="440" t="s">
        <v>368</v>
      </c>
      <c r="AO168" s="440" t="s">
        <v>368</v>
      </c>
      <c r="AP168" s="440"/>
      <c r="AQ168" s="471" t="s">
        <v>511</v>
      </c>
      <c r="AR168" s="440"/>
      <c r="AS168" s="440"/>
      <c r="AT168" s="440"/>
      <c r="AU168" s="440"/>
      <c r="AV168" s="440"/>
      <c r="AW168" s="440"/>
      <c r="AX168" s="440" t="s">
        <v>370</v>
      </c>
      <c r="AY168" s="440"/>
      <c r="AZ168" s="431" t="s">
        <v>368</v>
      </c>
      <c r="BA168" s="431" t="s">
        <v>368</v>
      </c>
    </row>
    <row r="169" spans="1:53" ht="14.4">
      <c r="A169" s="477" t="s">
        <v>1231</v>
      </c>
      <c r="B169" s="471" t="s">
        <v>777</v>
      </c>
      <c r="C169" s="440" t="s">
        <v>479</v>
      </c>
      <c r="D169" s="440" t="s">
        <v>1232</v>
      </c>
      <c r="E169" s="440"/>
      <c r="F169" s="440" t="s">
        <v>367</v>
      </c>
      <c r="G169" s="435" t="s">
        <v>571</v>
      </c>
      <c r="H169" s="471" t="s">
        <v>1233</v>
      </c>
      <c r="I169" s="471"/>
      <c r="J169" s="294" t="s">
        <v>462</v>
      </c>
      <c r="K169" s="435" t="s">
        <v>1234</v>
      </c>
      <c r="L169" s="435" t="s">
        <v>1235</v>
      </c>
      <c r="M169" s="435" t="s">
        <v>1236</v>
      </c>
      <c r="N169" s="433"/>
      <c r="O169" s="433"/>
      <c r="P169" s="433"/>
      <c r="Q169" s="433"/>
      <c r="R169" s="433"/>
      <c r="S169" s="433"/>
      <c r="T169" s="433"/>
      <c r="U169" s="440"/>
      <c r="V169" s="440"/>
      <c r="W169" s="440"/>
      <c r="X169" s="440"/>
      <c r="Y169" s="440"/>
      <c r="Z169" s="440"/>
      <c r="AA169" s="440"/>
      <c r="AB169" s="472" t="s">
        <v>1237</v>
      </c>
      <c r="AC169" s="440" t="s">
        <v>365</v>
      </c>
      <c r="AD169" s="580" t="s">
        <v>366</v>
      </c>
      <c r="AE169" s="435" t="s">
        <v>367</v>
      </c>
      <c r="AF169" s="585" t="s">
        <v>368</v>
      </c>
      <c r="AG169" s="440" t="s">
        <v>368</v>
      </c>
      <c r="AH169" s="440" t="s">
        <v>368</v>
      </c>
      <c r="AI169" s="440" t="s">
        <v>368</v>
      </c>
      <c r="AJ169" s="440" t="s">
        <v>751</v>
      </c>
      <c r="AK169" s="440" t="s">
        <v>368</v>
      </c>
      <c r="AL169" s="440" t="s">
        <v>368</v>
      </c>
      <c r="AM169" s="440" t="s">
        <v>368</v>
      </c>
      <c r="AN169" s="440" t="s">
        <v>368</v>
      </c>
      <c r="AO169" s="440" t="s">
        <v>368</v>
      </c>
      <c r="AP169" s="440"/>
      <c r="AQ169" s="369" t="s">
        <v>462</v>
      </c>
      <c r="AR169" s="440"/>
      <c r="AS169" s="440"/>
      <c r="AT169" s="440"/>
      <c r="AU169" s="440"/>
      <c r="AV169" s="440"/>
      <c r="AW169" s="440"/>
      <c r="AX169" s="440"/>
      <c r="AY169" s="440"/>
      <c r="AZ169" s="431" t="s">
        <v>368</v>
      </c>
      <c r="BA169" s="431" t="s">
        <v>368</v>
      </c>
    </row>
    <row r="170" spans="1:53" s="557" customFormat="1" ht="15" thickBot="1">
      <c r="A170" s="473" t="s">
        <v>1238</v>
      </c>
      <c r="B170" s="474" t="s">
        <v>777</v>
      </c>
      <c r="C170" s="450" t="s">
        <v>479</v>
      </c>
      <c r="D170" s="450" t="s">
        <v>1239</v>
      </c>
      <c r="E170" s="450"/>
      <c r="F170" s="450" t="s">
        <v>367</v>
      </c>
      <c r="G170" s="491" t="s">
        <v>571</v>
      </c>
      <c r="H170" s="474" t="s">
        <v>1240</v>
      </c>
      <c r="I170" s="474"/>
      <c r="J170" s="566" t="s">
        <v>462</v>
      </c>
      <c r="K170" s="491" t="s">
        <v>1241</v>
      </c>
      <c r="L170" s="491" t="s">
        <v>1242</v>
      </c>
      <c r="M170" s="491" t="s">
        <v>1243</v>
      </c>
      <c r="N170" s="438"/>
      <c r="O170" s="438"/>
      <c r="P170" s="438"/>
      <c r="Q170" s="438"/>
      <c r="R170" s="438"/>
      <c r="S170" s="438"/>
      <c r="T170" s="438"/>
      <c r="U170" s="450"/>
      <c r="V170" s="450"/>
      <c r="W170" s="450"/>
      <c r="X170" s="450"/>
      <c r="Y170" s="450"/>
      <c r="Z170" s="450"/>
      <c r="AA170" s="450"/>
      <c r="AB170" s="489" t="s">
        <v>1237</v>
      </c>
      <c r="AC170" s="450" t="s">
        <v>365</v>
      </c>
      <c r="AD170" s="581" t="s">
        <v>366</v>
      </c>
      <c r="AE170" s="435" t="s">
        <v>367</v>
      </c>
      <c r="AF170" s="586" t="s">
        <v>368</v>
      </c>
      <c r="AG170" s="450" t="s">
        <v>368</v>
      </c>
      <c r="AH170" s="450" t="s">
        <v>368</v>
      </c>
      <c r="AI170" s="450" t="s">
        <v>368</v>
      </c>
      <c r="AJ170" s="450" t="s">
        <v>755</v>
      </c>
      <c r="AK170" s="450" t="s">
        <v>368</v>
      </c>
      <c r="AL170" s="450" t="s">
        <v>368</v>
      </c>
      <c r="AM170" s="450" t="s">
        <v>368</v>
      </c>
      <c r="AN170" s="450" t="s">
        <v>368</v>
      </c>
      <c r="AO170" s="450" t="s">
        <v>368</v>
      </c>
      <c r="AP170" s="450"/>
      <c r="AQ170" s="544" t="s">
        <v>462</v>
      </c>
      <c r="AR170" s="450"/>
      <c r="AS170" s="450"/>
      <c r="AT170" s="450"/>
      <c r="AU170" s="450"/>
      <c r="AV170" s="450"/>
      <c r="AW170" s="450"/>
      <c r="AX170" s="450"/>
      <c r="AY170" s="450"/>
      <c r="AZ170" s="490" t="s">
        <v>368</v>
      </c>
      <c r="BA170" s="490" t="s">
        <v>368</v>
      </c>
    </row>
    <row r="171" spans="1:53" s="555" customFormat="1">
      <c r="A171" s="480" t="s">
        <v>1244</v>
      </c>
      <c r="B171" s="475" t="s">
        <v>1245</v>
      </c>
      <c r="C171" s="449" t="s">
        <v>1246</v>
      </c>
      <c r="D171" s="449" t="s">
        <v>1247</v>
      </c>
      <c r="E171" s="449"/>
      <c r="F171" s="449" t="s">
        <v>413</v>
      </c>
      <c r="G171" s="541" t="s">
        <v>359</v>
      </c>
      <c r="H171" s="475" t="s">
        <v>1247</v>
      </c>
      <c r="I171" s="475"/>
      <c r="J171" s="554" t="s">
        <v>413</v>
      </c>
      <c r="K171" s="432" t="s">
        <v>1248</v>
      </c>
      <c r="L171" s="432"/>
      <c r="M171" s="432" t="s">
        <v>1249</v>
      </c>
      <c r="N171" s="432"/>
      <c r="O171" s="432"/>
      <c r="P171" s="432"/>
      <c r="Q171" s="432"/>
      <c r="R171" s="432"/>
      <c r="S171" s="432"/>
      <c r="T171" s="432"/>
      <c r="U171" s="449"/>
      <c r="V171" s="449"/>
      <c r="W171" s="449"/>
      <c r="X171" s="449"/>
      <c r="Y171" s="449"/>
      <c r="Z171" s="449"/>
      <c r="AA171" s="449"/>
      <c r="AB171" s="486" t="s">
        <v>1250</v>
      </c>
      <c r="AC171" s="449" t="s">
        <v>365</v>
      </c>
      <c r="AD171" s="609" t="s">
        <v>366</v>
      </c>
      <c r="AE171" s="440" t="s">
        <v>367</v>
      </c>
      <c r="AF171" s="611" t="s">
        <v>368</v>
      </c>
      <c r="AG171" s="449" t="s">
        <v>368</v>
      </c>
      <c r="AH171" s="449" t="s">
        <v>368</v>
      </c>
      <c r="AI171" s="449" t="s">
        <v>368</v>
      </c>
      <c r="AJ171" s="449" t="s">
        <v>421</v>
      </c>
      <c r="AK171" s="449" t="s">
        <v>368</v>
      </c>
      <c r="AL171" s="449" t="s">
        <v>368</v>
      </c>
      <c r="AM171" s="449" t="s">
        <v>368</v>
      </c>
      <c r="AN171" s="449" t="s">
        <v>368</v>
      </c>
      <c r="AO171" s="449" t="s">
        <v>368</v>
      </c>
      <c r="AP171" s="449"/>
      <c r="AQ171" s="475" t="s">
        <v>413</v>
      </c>
      <c r="AR171" s="449"/>
      <c r="AS171" s="449"/>
      <c r="AT171" s="449"/>
      <c r="AU171" s="449"/>
      <c r="AV171" s="449"/>
      <c r="AW171" s="449"/>
      <c r="AX171" s="449" t="s">
        <v>370</v>
      </c>
      <c r="AY171" s="449"/>
      <c r="AZ171" s="487" t="s">
        <v>368</v>
      </c>
      <c r="BA171" s="487" t="s">
        <v>368</v>
      </c>
    </row>
    <row r="172" spans="1:53">
      <c r="A172" s="470" t="s">
        <v>1251</v>
      </c>
      <c r="B172" s="471" t="s">
        <v>1245</v>
      </c>
      <c r="C172" s="440" t="s">
        <v>1246</v>
      </c>
      <c r="D172" s="440" t="s">
        <v>1252</v>
      </c>
      <c r="E172" s="440"/>
      <c r="F172" s="440" t="s">
        <v>413</v>
      </c>
      <c r="G172" s="540" t="s">
        <v>359</v>
      </c>
      <c r="H172" s="471" t="s">
        <v>1252</v>
      </c>
      <c r="I172" s="471"/>
      <c r="J172" s="536" t="s">
        <v>413</v>
      </c>
      <c r="K172" s="433" t="s">
        <v>1253</v>
      </c>
      <c r="L172" s="433"/>
      <c r="M172" s="433" t="s">
        <v>1254</v>
      </c>
      <c r="N172" s="433"/>
      <c r="O172" s="433"/>
      <c r="P172" s="433"/>
      <c r="Q172" s="433"/>
      <c r="R172" s="433"/>
      <c r="S172" s="433"/>
      <c r="T172" s="433"/>
      <c r="U172" s="440"/>
      <c r="V172" s="440"/>
      <c r="W172" s="440"/>
      <c r="X172" s="440"/>
      <c r="Y172" s="440"/>
      <c r="Z172" s="440"/>
      <c r="AA172" s="440"/>
      <c r="AB172" s="472" t="s">
        <v>1250</v>
      </c>
      <c r="AC172" s="440" t="s">
        <v>365</v>
      </c>
      <c r="AD172" s="580" t="s">
        <v>366</v>
      </c>
      <c r="AE172" s="440" t="s">
        <v>367</v>
      </c>
      <c r="AF172" s="585" t="s">
        <v>368</v>
      </c>
      <c r="AG172" s="440" t="s">
        <v>368</v>
      </c>
      <c r="AH172" s="440" t="s">
        <v>368</v>
      </c>
      <c r="AI172" s="440" t="s">
        <v>368</v>
      </c>
      <c r="AJ172" s="440" t="s">
        <v>430</v>
      </c>
      <c r="AK172" s="440" t="s">
        <v>368</v>
      </c>
      <c r="AL172" s="440" t="s">
        <v>368</v>
      </c>
      <c r="AM172" s="440" t="s">
        <v>368</v>
      </c>
      <c r="AN172" s="440" t="s">
        <v>368</v>
      </c>
      <c r="AO172" s="440" t="s">
        <v>368</v>
      </c>
      <c r="AP172" s="440"/>
      <c r="AQ172" s="471" t="s">
        <v>413</v>
      </c>
      <c r="AR172" s="440"/>
      <c r="AS172" s="440"/>
      <c r="AT172" s="440"/>
      <c r="AU172" s="440"/>
      <c r="AV172" s="440"/>
      <c r="AW172" s="440"/>
      <c r="AX172" s="440" t="s">
        <v>370</v>
      </c>
      <c r="AY172" s="440"/>
      <c r="AZ172" s="431" t="s">
        <v>368</v>
      </c>
      <c r="BA172" s="431" t="s">
        <v>368</v>
      </c>
    </row>
    <row r="173" spans="1:53">
      <c r="A173" s="470" t="s">
        <v>1255</v>
      </c>
      <c r="B173" s="471" t="s">
        <v>1245</v>
      </c>
      <c r="C173" s="440" t="s">
        <v>1246</v>
      </c>
      <c r="D173" s="440" t="s">
        <v>1256</v>
      </c>
      <c r="E173" s="440"/>
      <c r="F173" s="440" t="s">
        <v>413</v>
      </c>
      <c r="G173" s="540" t="s">
        <v>359</v>
      </c>
      <c r="H173" s="471" t="s">
        <v>1256</v>
      </c>
      <c r="I173" s="471"/>
      <c r="J173" s="536" t="s">
        <v>413</v>
      </c>
      <c r="K173" s="433" t="s">
        <v>1257</v>
      </c>
      <c r="L173" s="433" t="s">
        <v>1258</v>
      </c>
      <c r="M173" s="433" t="s">
        <v>1259</v>
      </c>
      <c r="N173" s="433"/>
      <c r="O173" s="433"/>
      <c r="P173" s="433"/>
      <c r="Q173" s="433"/>
      <c r="R173" s="433"/>
      <c r="S173" s="433"/>
      <c r="T173" s="433"/>
      <c r="U173" s="440"/>
      <c r="V173" s="440"/>
      <c r="W173" s="440"/>
      <c r="X173" s="440"/>
      <c r="Y173" s="440"/>
      <c r="Z173" s="440"/>
      <c r="AA173" s="440"/>
      <c r="AB173" s="472" t="s">
        <v>1250</v>
      </c>
      <c r="AC173" s="440" t="s">
        <v>365</v>
      </c>
      <c r="AD173" s="580" t="s">
        <v>366</v>
      </c>
      <c r="AE173" s="440" t="s">
        <v>367</v>
      </c>
      <c r="AF173" s="585" t="s">
        <v>368</v>
      </c>
      <c r="AG173" s="440" t="s">
        <v>368</v>
      </c>
      <c r="AH173" s="440" t="s">
        <v>368</v>
      </c>
      <c r="AI173" s="440" t="s">
        <v>368</v>
      </c>
      <c r="AJ173" s="440" t="s">
        <v>436</v>
      </c>
      <c r="AK173" s="440" t="s">
        <v>368</v>
      </c>
      <c r="AL173" s="440" t="s">
        <v>368</v>
      </c>
      <c r="AM173" s="440" t="s">
        <v>368</v>
      </c>
      <c r="AN173" s="440" t="s">
        <v>368</v>
      </c>
      <c r="AO173" s="440" t="s">
        <v>368</v>
      </c>
      <c r="AP173" s="440"/>
      <c r="AQ173" s="471" t="s">
        <v>413</v>
      </c>
      <c r="AR173" s="440"/>
      <c r="AS173" s="440"/>
      <c r="AT173" s="440"/>
      <c r="AU173" s="440"/>
      <c r="AV173" s="440"/>
      <c r="AW173" s="440"/>
      <c r="AX173" s="440" t="s">
        <v>370</v>
      </c>
      <c r="AY173" s="440"/>
      <c r="AZ173" s="431" t="s">
        <v>368</v>
      </c>
      <c r="BA173" s="431" t="s">
        <v>368</v>
      </c>
    </row>
    <row r="174" spans="1:53">
      <c r="A174" s="470" t="s">
        <v>1260</v>
      </c>
      <c r="B174" s="471" t="s">
        <v>1245</v>
      </c>
      <c r="C174" s="440" t="s">
        <v>1246</v>
      </c>
      <c r="D174" s="440" t="s">
        <v>1261</v>
      </c>
      <c r="E174" s="440"/>
      <c r="F174" s="440" t="s">
        <v>413</v>
      </c>
      <c r="G174" s="540" t="s">
        <v>359</v>
      </c>
      <c r="H174" s="471" t="s">
        <v>1261</v>
      </c>
      <c r="I174" s="471"/>
      <c r="J174" s="536" t="s">
        <v>413</v>
      </c>
      <c r="K174" s="433" t="s">
        <v>1262</v>
      </c>
      <c r="L174" s="433" t="s">
        <v>1263</v>
      </c>
      <c r="M174" s="433" t="s">
        <v>1264</v>
      </c>
      <c r="N174" s="433"/>
      <c r="O174" s="433"/>
      <c r="P174" s="433"/>
      <c r="Q174" s="433"/>
      <c r="R174" s="433"/>
      <c r="S174" s="433"/>
      <c r="T174" s="433"/>
      <c r="U174" s="440"/>
      <c r="V174" s="440"/>
      <c r="W174" s="440"/>
      <c r="X174" s="440"/>
      <c r="Y174" s="440"/>
      <c r="Z174" s="440"/>
      <c r="AA174" s="440"/>
      <c r="AB174" s="472" t="s">
        <v>1250</v>
      </c>
      <c r="AC174" s="440" t="s">
        <v>365</v>
      </c>
      <c r="AD174" s="580" t="s">
        <v>366</v>
      </c>
      <c r="AE174" s="440" t="s">
        <v>367</v>
      </c>
      <c r="AF174" s="585" t="s">
        <v>368</v>
      </c>
      <c r="AG174" s="440" t="s">
        <v>368</v>
      </c>
      <c r="AH174" s="440" t="s">
        <v>368</v>
      </c>
      <c r="AI174" s="440" t="s">
        <v>368</v>
      </c>
      <c r="AJ174" s="440" t="s">
        <v>441</v>
      </c>
      <c r="AK174" s="440" t="s">
        <v>368</v>
      </c>
      <c r="AL174" s="440" t="s">
        <v>368</v>
      </c>
      <c r="AM174" s="440" t="s">
        <v>368</v>
      </c>
      <c r="AN174" s="440" t="s">
        <v>368</v>
      </c>
      <c r="AO174" s="440" t="s">
        <v>368</v>
      </c>
      <c r="AP174" s="440"/>
      <c r="AQ174" s="471" t="s">
        <v>413</v>
      </c>
      <c r="AR174" s="440"/>
      <c r="AS174" s="440"/>
      <c r="AT174" s="440"/>
      <c r="AU174" s="440"/>
      <c r="AV174" s="440"/>
      <c r="AW174" s="440"/>
      <c r="AX174" s="440" t="s">
        <v>370</v>
      </c>
      <c r="AY174" s="440"/>
      <c r="AZ174" s="431" t="s">
        <v>368</v>
      </c>
      <c r="BA174" s="431" t="s">
        <v>368</v>
      </c>
    </row>
    <row r="175" spans="1:53">
      <c r="A175" s="470" t="s">
        <v>1265</v>
      </c>
      <c r="B175" s="471" t="s">
        <v>1245</v>
      </c>
      <c r="C175" s="440" t="s">
        <v>1246</v>
      </c>
      <c r="D175" s="440" t="s">
        <v>1266</v>
      </c>
      <c r="E175" s="440"/>
      <c r="F175" s="440" t="s">
        <v>413</v>
      </c>
      <c r="G175" s="540" t="s">
        <v>359</v>
      </c>
      <c r="H175" s="471" t="s">
        <v>1266</v>
      </c>
      <c r="I175" s="471"/>
      <c r="J175" s="536" t="s">
        <v>413</v>
      </c>
      <c r="K175" s="433" t="s">
        <v>1267</v>
      </c>
      <c r="L175" s="433" t="s">
        <v>1268</v>
      </c>
      <c r="M175" s="433" t="s">
        <v>1269</v>
      </c>
      <c r="N175" s="433" t="s">
        <v>1270</v>
      </c>
      <c r="O175" s="433"/>
      <c r="P175" s="433"/>
      <c r="Q175" s="433"/>
      <c r="R175" s="433"/>
      <c r="S175" s="433"/>
      <c r="T175" s="433"/>
      <c r="U175" s="440"/>
      <c r="V175" s="440"/>
      <c r="W175" s="440"/>
      <c r="X175" s="440"/>
      <c r="Y175" s="440"/>
      <c r="Z175" s="440"/>
      <c r="AA175" s="440"/>
      <c r="AB175" s="472" t="s">
        <v>1250</v>
      </c>
      <c r="AC175" s="440" t="s">
        <v>365</v>
      </c>
      <c r="AD175" s="580" t="s">
        <v>366</v>
      </c>
      <c r="AE175" s="440" t="s">
        <v>462</v>
      </c>
      <c r="AF175" s="585" t="s">
        <v>368</v>
      </c>
      <c r="AG175" s="440" t="s">
        <v>368</v>
      </c>
      <c r="AH175" s="440" t="s">
        <v>368</v>
      </c>
      <c r="AI175" s="440" t="s">
        <v>368</v>
      </c>
      <c r="AJ175" s="440" t="s">
        <v>448</v>
      </c>
      <c r="AK175" s="440" t="s">
        <v>368</v>
      </c>
      <c r="AL175" s="440" t="s">
        <v>368</v>
      </c>
      <c r="AM175" s="440" t="s">
        <v>368</v>
      </c>
      <c r="AN175" s="440" t="s">
        <v>368</v>
      </c>
      <c r="AO175" s="440" t="s">
        <v>368</v>
      </c>
      <c r="AP175" s="440"/>
      <c r="AQ175" s="471" t="s">
        <v>413</v>
      </c>
      <c r="AR175" s="440"/>
      <c r="AS175" s="440"/>
      <c r="AT175" s="440"/>
      <c r="AU175" s="440"/>
      <c r="AV175" s="440"/>
      <c r="AW175" s="440"/>
      <c r="AX175" s="440" t="s">
        <v>370</v>
      </c>
      <c r="AY175" s="440"/>
      <c r="AZ175" s="436" t="s">
        <v>423</v>
      </c>
      <c r="BA175" s="431" t="s">
        <v>368</v>
      </c>
    </row>
    <row r="176" spans="1:53">
      <c r="A176" s="470" t="s">
        <v>1271</v>
      </c>
      <c r="B176" s="471" t="s">
        <v>1245</v>
      </c>
      <c r="C176" s="440" t="s">
        <v>1246</v>
      </c>
      <c r="D176" s="440" t="s">
        <v>1272</v>
      </c>
      <c r="E176" s="440"/>
      <c r="F176" s="440" t="s">
        <v>413</v>
      </c>
      <c r="G176" s="540" t="s">
        <v>359</v>
      </c>
      <c r="H176" s="471" t="s">
        <v>1272</v>
      </c>
      <c r="I176" s="471"/>
      <c r="J176" s="536" t="s">
        <v>413</v>
      </c>
      <c r="K176" s="433" t="s">
        <v>1273</v>
      </c>
      <c r="L176" s="433" t="s">
        <v>1274</v>
      </c>
      <c r="M176" s="433" t="s">
        <v>1275</v>
      </c>
      <c r="N176" s="433" t="s">
        <v>1276</v>
      </c>
      <c r="O176" s="433"/>
      <c r="P176" s="433"/>
      <c r="Q176" s="433"/>
      <c r="R176" s="433"/>
      <c r="S176" s="433"/>
      <c r="T176" s="433"/>
      <c r="U176" s="440"/>
      <c r="V176" s="440"/>
      <c r="W176" s="440"/>
      <c r="X176" s="440"/>
      <c r="Y176" s="440"/>
      <c r="Z176" s="440"/>
      <c r="AA176" s="440"/>
      <c r="AB176" s="472" t="s">
        <v>1250</v>
      </c>
      <c r="AC176" s="440" t="s">
        <v>365</v>
      </c>
      <c r="AD176" s="580" t="s">
        <v>366</v>
      </c>
      <c r="AE176" s="440" t="s">
        <v>462</v>
      </c>
      <c r="AF176" s="585" t="s">
        <v>368</v>
      </c>
      <c r="AG176" s="440" t="s">
        <v>368</v>
      </c>
      <c r="AH176" s="440" t="s">
        <v>368</v>
      </c>
      <c r="AI176" s="440" t="s">
        <v>368</v>
      </c>
      <c r="AJ176" s="440" t="s">
        <v>463</v>
      </c>
      <c r="AK176" s="440" t="s">
        <v>368</v>
      </c>
      <c r="AL176" s="440" t="s">
        <v>368</v>
      </c>
      <c r="AM176" s="440" t="s">
        <v>368</v>
      </c>
      <c r="AN176" s="440" t="s">
        <v>368</v>
      </c>
      <c r="AO176" s="440" t="s">
        <v>368</v>
      </c>
      <c r="AP176" s="440"/>
      <c r="AQ176" s="471" t="s">
        <v>413</v>
      </c>
      <c r="AR176" s="440"/>
      <c r="AS176" s="440"/>
      <c r="AT176" s="440"/>
      <c r="AU176" s="440"/>
      <c r="AV176" s="440"/>
      <c r="AW176" s="440"/>
      <c r="AX176" s="440" t="s">
        <v>370</v>
      </c>
      <c r="AY176" s="440"/>
      <c r="AZ176" s="436" t="s">
        <v>423</v>
      </c>
      <c r="BA176" s="431" t="s">
        <v>368</v>
      </c>
    </row>
    <row r="177" spans="1:53">
      <c r="A177" s="470" t="s">
        <v>1277</v>
      </c>
      <c r="B177" s="471" t="s">
        <v>1245</v>
      </c>
      <c r="C177" s="440" t="s">
        <v>1246</v>
      </c>
      <c r="D177" s="440" t="s">
        <v>1278</v>
      </c>
      <c r="E177" s="440"/>
      <c r="F177" s="440" t="s">
        <v>413</v>
      </c>
      <c r="G177" s="540" t="s">
        <v>359</v>
      </c>
      <c r="H177" s="471" t="s">
        <v>1278</v>
      </c>
      <c r="I177" s="471"/>
      <c r="J177" s="536" t="s">
        <v>413</v>
      </c>
      <c r="K177" s="433" t="s">
        <v>1279</v>
      </c>
      <c r="L177" s="433" t="s">
        <v>866</v>
      </c>
      <c r="M177" s="433" t="s">
        <v>1280</v>
      </c>
      <c r="N177" s="433" t="s">
        <v>1281</v>
      </c>
      <c r="O177" s="433"/>
      <c r="P177" s="433"/>
      <c r="Q177" s="433"/>
      <c r="R177" s="433"/>
      <c r="S177" s="433"/>
      <c r="T177" s="433"/>
      <c r="U177" s="440"/>
      <c r="V177" s="440"/>
      <c r="W177" s="440"/>
      <c r="X177" s="440"/>
      <c r="Y177" s="440"/>
      <c r="Z177" s="440"/>
      <c r="AA177" s="440"/>
      <c r="AB177" s="472" t="s">
        <v>1250</v>
      </c>
      <c r="AC177" s="440" t="s">
        <v>365</v>
      </c>
      <c r="AD177" s="580" t="s">
        <v>366</v>
      </c>
      <c r="AE177" s="440" t="s">
        <v>497</v>
      </c>
      <c r="AF177" s="585" t="s">
        <v>368</v>
      </c>
      <c r="AG177" s="440" t="s">
        <v>368</v>
      </c>
      <c r="AH177" s="440" t="s">
        <v>368</v>
      </c>
      <c r="AI177" s="440" t="s">
        <v>368</v>
      </c>
      <c r="AJ177" s="440" t="s">
        <v>1282</v>
      </c>
      <c r="AK177" s="440" t="s">
        <v>368</v>
      </c>
      <c r="AL177" s="440" t="s">
        <v>368</v>
      </c>
      <c r="AM177" s="440" t="s">
        <v>368</v>
      </c>
      <c r="AN177" s="440" t="s">
        <v>368</v>
      </c>
      <c r="AO177" s="440" t="s">
        <v>368</v>
      </c>
      <c r="AP177" s="440"/>
      <c r="AQ177" s="471" t="s">
        <v>413</v>
      </c>
      <c r="AR177" s="440"/>
      <c r="AS177" s="440"/>
      <c r="AT177" s="440"/>
      <c r="AU177" s="440"/>
      <c r="AV177" s="440"/>
      <c r="AW177" s="440"/>
      <c r="AX177" s="440" t="s">
        <v>370</v>
      </c>
      <c r="AY177" s="440"/>
      <c r="AZ177" s="431" t="s">
        <v>368</v>
      </c>
      <c r="BA177" s="431" t="s">
        <v>368</v>
      </c>
    </row>
    <row r="178" spans="1:53" s="557" customFormat="1" ht="14.4" thickBot="1">
      <c r="A178" s="478" t="s">
        <v>1283</v>
      </c>
      <c r="B178" s="474" t="s">
        <v>1245</v>
      </c>
      <c r="C178" s="450" t="s">
        <v>1246</v>
      </c>
      <c r="D178" s="450" t="s">
        <v>1284</v>
      </c>
      <c r="E178" s="450"/>
      <c r="F178" s="450" t="s">
        <v>413</v>
      </c>
      <c r="G178" s="542" t="s">
        <v>359</v>
      </c>
      <c r="H178" s="474" t="s">
        <v>1284</v>
      </c>
      <c r="I178" s="474"/>
      <c r="J178" s="561" t="s">
        <v>413</v>
      </c>
      <c r="K178" s="438" t="s">
        <v>1285</v>
      </c>
      <c r="L178" s="438" t="s">
        <v>871</v>
      </c>
      <c r="M178" s="438" t="s">
        <v>1286</v>
      </c>
      <c r="N178" s="438" t="s">
        <v>1287</v>
      </c>
      <c r="O178" s="438"/>
      <c r="P178" s="438"/>
      <c r="Q178" s="438"/>
      <c r="R178" s="438"/>
      <c r="S178" s="438"/>
      <c r="T178" s="438"/>
      <c r="U178" s="450"/>
      <c r="V178" s="450"/>
      <c r="W178" s="450"/>
      <c r="X178" s="450"/>
      <c r="Y178" s="450"/>
      <c r="Z178" s="450"/>
      <c r="AA178" s="450"/>
      <c r="AB178" s="489" t="s">
        <v>1250</v>
      </c>
      <c r="AC178" s="450" t="s">
        <v>365</v>
      </c>
      <c r="AD178" s="581" t="s">
        <v>366</v>
      </c>
      <c r="AE178" s="440" t="s">
        <v>497</v>
      </c>
      <c r="AF178" s="586" t="s">
        <v>368</v>
      </c>
      <c r="AG178" s="450" t="s">
        <v>368</v>
      </c>
      <c r="AH178" s="450" t="s">
        <v>368</v>
      </c>
      <c r="AI178" s="450" t="s">
        <v>368</v>
      </c>
      <c r="AJ178" s="450" t="s">
        <v>470</v>
      </c>
      <c r="AK178" s="450" t="s">
        <v>368</v>
      </c>
      <c r="AL178" s="450" t="s">
        <v>368</v>
      </c>
      <c r="AM178" s="450" t="s">
        <v>368</v>
      </c>
      <c r="AN178" s="450" t="s">
        <v>368</v>
      </c>
      <c r="AO178" s="450" t="s">
        <v>368</v>
      </c>
      <c r="AP178" s="450"/>
      <c r="AQ178" s="474" t="s">
        <v>413</v>
      </c>
      <c r="AR178" s="450"/>
      <c r="AS178" s="450"/>
      <c r="AT178" s="450"/>
      <c r="AU178" s="450"/>
      <c r="AV178" s="450"/>
      <c r="AW178" s="450"/>
      <c r="AX178" s="450" t="s">
        <v>370</v>
      </c>
      <c r="AY178" s="450"/>
      <c r="AZ178" s="490" t="s">
        <v>368</v>
      </c>
      <c r="BA178" s="490" t="s">
        <v>368</v>
      </c>
    </row>
    <row r="179" spans="1:53" s="555" customFormat="1">
      <c r="A179" s="480" t="s">
        <v>1288</v>
      </c>
      <c r="B179" s="475" t="s">
        <v>1289</v>
      </c>
      <c r="C179" s="449" t="s">
        <v>659</v>
      </c>
      <c r="D179" s="449" t="s">
        <v>1290</v>
      </c>
      <c r="E179" s="449"/>
      <c r="F179" s="449" t="s">
        <v>358</v>
      </c>
      <c r="G179" s="541" t="s">
        <v>359</v>
      </c>
      <c r="H179" s="475" t="s">
        <v>1290</v>
      </c>
      <c r="I179" s="475"/>
      <c r="J179" s="554" t="s">
        <v>358</v>
      </c>
      <c r="K179" s="432" t="s">
        <v>1291</v>
      </c>
      <c r="L179" s="432"/>
      <c r="M179" s="432"/>
      <c r="N179" s="432"/>
      <c r="O179" s="432"/>
      <c r="P179" s="432"/>
      <c r="Q179" s="432"/>
      <c r="R179" s="432"/>
      <c r="S179" s="432"/>
      <c r="T179" s="432"/>
      <c r="U179" s="449" t="s">
        <v>1292</v>
      </c>
      <c r="V179" s="449"/>
      <c r="W179" s="449"/>
      <c r="X179" s="449"/>
      <c r="Y179" s="449"/>
      <c r="Z179" s="449"/>
      <c r="AA179" s="449"/>
      <c r="AB179" s="486" t="s">
        <v>567</v>
      </c>
      <c r="AC179" s="449" t="s">
        <v>365</v>
      </c>
      <c r="AD179" s="609" t="s">
        <v>366</v>
      </c>
      <c r="AE179" s="440" t="s">
        <v>367</v>
      </c>
      <c r="AF179" s="611" t="s">
        <v>368</v>
      </c>
      <c r="AG179" s="449" t="s">
        <v>368</v>
      </c>
      <c r="AH179" s="449" t="s">
        <v>368</v>
      </c>
      <c r="AI179" s="449" t="s">
        <v>368</v>
      </c>
      <c r="AJ179" s="449" t="s">
        <v>1293</v>
      </c>
      <c r="AK179" s="449" t="s">
        <v>368</v>
      </c>
      <c r="AL179" s="449" t="s">
        <v>368</v>
      </c>
      <c r="AM179" s="449" t="s">
        <v>368</v>
      </c>
      <c r="AN179" s="449" t="s">
        <v>368</v>
      </c>
      <c r="AO179" s="449" t="s">
        <v>368</v>
      </c>
      <c r="AP179" s="449"/>
      <c r="AQ179" s="475" t="s">
        <v>358</v>
      </c>
      <c r="AR179" s="449"/>
      <c r="AS179" s="449"/>
      <c r="AT179" s="449"/>
      <c r="AU179" s="449"/>
      <c r="AV179" s="449"/>
      <c r="AW179" s="449"/>
      <c r="AX179" s="449" t="s">
        <v>370</v>
      </c>
      <c r="AY179" s="449"/>
      <c r="AZ179" s="487" t="s">
        <v>368</v>
      </c>
      <c r="BA179" s="487" t="s">
        <v>368</v>
      </c>
    </row>
    <row r="180" spans="1:53" ht="14.4">
      <c r="A180" s="470" t="s">
        <v>1294</v>
      </c>
      <c r="B180" s="471" t="s">
        <v>1289</v>
      </c>
      <c r="C180" s="440" t="s">
        <v>659</v>
      </c>
      <c r="D180" s="440" t="s">
        <v>1295</v>
      </c>
      <c r="E180" s="440"/>
      <c r="F180" s="440" t="s">
        <v>367</v>
      </c>
      <c r="G180" s="540" t="s">
        <v>359</v>
      </c>
      <c r="H180" s="471" t="s">
        <v>1295</v>
      </c>
      <c r="I180" s="471"/>
      <c r="J180" s="536" t="s">
        <v>367</v>
      </c>
      <c r="K180" s="433" t="s">
        <v>1296</v>
      </c>
      <c r="L180" s="433"/>
      <c r="M180" s="433"/>
      <c r="N180" s="433"/>
      <c r="O180" s="433"/>
      <c r="P180" s="433"/>
      <c r="Q180" s="433"/>
      <c r="R180" s="433"/>
      <c r="S180" s="433"/>
      <c r="T180" s="433"/>
      <c r="U180" s="440" t="s">
        <v>1292</v>
      </c>
      <c r="V180" s="440"/>
      <c r="W180" s="440"/>
      <c r="X180" s="440"/>
      <c r="Y180" s="440"/>
      <c r="Z180" s="440"/>
      <c r="AA180" s="440"/>
      <c r="AB180" s="472" t="s">
        <v>567</v>
      </c>
      <c r="AC180" s="440" t="s">
        <v>365</v>
      </c>
      <c r="AD180" s="580" t="s">
        <v>366</v>
      </c>
      <c r="AE180" s="440" t="s">
        <v>367</v>
      </c>
      <c r="AF180" s="585" t="s">
        <v>368</v>
      </c>
      <c r="AG180" s="440" t="s">
        <v>368</v>
      </c>
      <c r="AH180" s="440" t="s">
        <v>368</v>
      </c>
      <c r="AI180" s="440" t="s">
        <v>368</v>
      </c>
      <c r="AJ180" s="440" t="s">
        <v>421</v>
      </c>
      <c r="AK180" s="440" t="s">
        <v>368</v>
      </c>
      <c r="AL180" s="440" t="s">
        <v>368</v>
      </c>
      <c r="AM180" s="440" t="s">
        <v>368</v>
      </c>
      <c r="AN180" s="440" t="s">
        <v>368</v>
      </c>
      <c r="AO180" s="440" t="s">
        <v>368</v>
      </c>
      <c r="AP180" s="440"/>
      <c r="AQ180" s="369" t="s">
        <v>367</v>
      </c>
      <c r="AR180" s="440"/>
      <c r="AS180" s="440"/>
      <c r="AT180" s="440"/>
      <c r="AU180" s="440"/>
      <c r="AV180" s="440"/>
      <c r="AW180" s="440"/>
      <c r="AX180" s="440" t="s">
        <v>370</v>
      </c>
      <c r="AY180" s="440"/>
      <c r="AZ180" s="431" t="s">
        <v>368</v>
      </c>
      <c r="BA180" s="431" t="s">
        <v>368</v>
      </c>
    </row>
    <row r="181" spans="1:53" ht="14.4">
      <c r="A181" s="470" t="s">
        <v>1297</v>
      </c>
      <c r="B181" s="471" t="s">
        <v>1289</v>
      </c>
      <c r="C181" s="440" t="s">
        <v>659</v>
      </c>
      <c r="D181" s="440" t="s">
        <v>1298</v>
      </c>
      <c r="E181" s="440"/>
      <c r="F181" s="440" t="s">
        <v>367</v>
      </c>
      <c r="G181" s="540" t="s">
        <v>359</v>
      </c>
      <c r="H181" s="471" t="s">
        <v>1298</v>
      </c>
      <c r="I181" s="471"/>
      <c r="J181" s="536" t="s">
        <v>367</v>
      </c>
      <c r="K181" s="433" t="s">
        <v>1299</v>
      </c>
      <c r="L181" s="433"/>
      <c r="M181" s="433"/>
      <c r="N181" s="433"/>
      <c r="O181" s="433"/>
      <c r="P181" s="433"/>
      <c r="Q181" s="433"/>
      <c r="R181" s="433"/>
      <c r="S181" s="433"/>
      <c r="T181" s="433"/>
      <c r="U181" s="440" t="s">
        <v>1292</v>
      </c>
      <c r="V181" s="440"/>
      <c r="W181" s="440"/>
      <c r="X181" s="440"/>
      <c r="Y181" s="440"/>
      <c r="Z181" s="440"/>
      <c r="AA181" s="440"/>
      <c r="AB181" s="472" t="s">
        <v>1300</v>
      </c>
      <c r="AC181" s="440" t="s">
        <v>365</v>
      </c>
      <c r="AD181" s="580" t="s">
        <v>366</v>
      </c>
      <c r="AE181" s="440" t="s">
        <v>367</v>
      </c>
      <c r="AF181" s="585" t="s">
        <v>368</v>
      </c>
      <c r="AG181" s="440" t="s">
        <v>368</v>
      </c>
      <c r="AH181" s="440" t="s">
        <v>368</v>
      </c>
      <c r="AI181" s="440" t="s">
        <v>368</v>
      </c>
      <c r="AJ181" s="440" t="s">
        <v>430</v>
      </c>
      <c r="AK181" s="440" t="s">
        <v>368</v>
      </c>
      <c r="AL181" s="440" t="s">
        <v>368</v>
      </c>
      <c r="AM181" s="440" t="s">
        <v>368</v>
      </c>
      <c r="AN181" s="440" t="s">
        <v>368</v>
      </c>
      <c r="AO181" s="440" t="s">
        <v>368</v>
      </c>
      <c r="AP181" s="440"/>
      <c r="AQ181" s="369" t="s">
        <v>367</v>
      </c>
      <c r="AR181" s="440"/>
      <c r="AS181" s="440"/>
      <c r="AT181" s="440"/>
      <c r="AU181" s="440"/>
      <c r="AV181" s="440"/>
      <c r="AW181" s="440"/>
      <c r="AX181" s="440" t="s">
        <v>370</v>
      </c>
      <c r="AY181" s="440"/>
      <c r="AZ181" s="431" t="s">
        <v>368</v>
      </c>
      <c r="BA181" s="431" t="s">
        <v>368</v>
      </c>
    </row>
    <row r="182" spans="1:53" ht="14.4">
      <c r="A182" s="470" t="s">
        <v>1301</v>
      </c>
      <c r="B182" s="471" t="s">
        <v>1289</v>
      </c>
      <c r="C182" s="440" t="s">
        <v>659</v>
      </c>
      <c r="D182" s="440" t="s">
        <v>1302</v>
      </c>
      <c r="E182" s="440"/>
      <c r="F182" s="440" t="s">
        <v>367</v>
      </c>
      <c r="G182" s="540" t="s">
        <v>359</v>
      </c>
      <c r="H182" s="471" t="s">
        <v>1302</v>
      </c>
      <c r="I182" s="471"/>
      <c r="J182" s="536" t="s">
        <v>367</v>
      </c>
      <c r="K182" s="433" t="s">
        <v>1303</v>
      </c>
      <c r="L182" s="433"/>
      <c r="M182" s="433"/>
      <c r="N182" s="433"/>
      <c r="O182" s="433"/>
      <c r="P182" s="433"/>
      <c r="Q182" s="433"/>
      <c r="R182" s="433"/>
      <c r="S182" s="433"/>
      <c r="T182" s="433"/>
      <c r="U182" s="440" t="s">
        <v>1292</v>
      </c>
      <c r="V182" s="440"/>
      <c r="W182" s="440"/>
      <c r="X182" s="440"/>
      <c r="Y182" s="440"/>
      <c r="Z182" s="440"/>
      <c r="AA182" s="440"/>
      <c r="AB182" s="472" t="s">
        <v>567</v>
      </c>
      <c r="AC182" s="440" t="s">
        <v>365</v>
      </c>
      <c r="AD182" s="580" t="s">
        <v>366</v>
      </c>
      <c r="AE182" s="440" t="s">
        <v>367</v>
      </c>
      <c r="AF182" s="585" t="s">
        <v>368</v>
      </c>
      <c r="AG182" s="440" t="s">
        <v>368</v>
      </c>
      <c r="AH182" s="440" t="s">
        <v>368</v>
      </c>
      <c r="AI182" s="440" t="s">
        <v>368</v>
      </c>
      <c r="AJ182" s="440" t="s">
        <v>436</v>
      </c>
      <c r="AK182" s="440" t="s">
        <v>368</v>
      </c>
      <c r="AL182" s="440" t="s">
        <v>368</v>
      </c>
      <c r="AM182" s="440" t="s">
        <v>368</v>
      </c>
      <c r="AN182" s="440" t="s">
        <v>368</v>
      </c>
      <c r="AO182" s="440" t="s">
        <v>368</v>
      </c>
      <c r="AP182" s="440"/>
      <c r="AQ182" s="369" t="s">
        <v>367</v>
      </c>
      <c r="AR182" s="440"/>
      <c r="AS182" s="440"/>
      <c r="AT182" s="440"/>
      <c r="AU182" s="440"/>
      <c r="AV182" s="440"/>
      <c r="AW182" s="440"/>
      <c r="AX182" s="440" t="s">
        <v>370</v>
      </c>
      <c r="AY182" s="440"/>
      <c r="AZ182" s="431" t="s">
        <v>368</v>
      </c>
      <c r="BA182" s="431" t="s">
        <v>368</v>
      </c>
    </row>
    <row r="183" spans="1:53">
      <c r="A183" s="470" t="s">
        <v>1304</v>
      </c>
      <c r="B183" s="471" t="s">
        <v>1289</v>
      </c>
      <c r="C183" s="440" t="s">
        <v>659</v>
      </c>
      <c r="D183" s="440" t="s">
        <v>1305</v>
      </c>
      <c r="E183" s="440"/>
      <c r="F183" s="440" t="s">
        <v>674</v>
      </c>
      <c r="G183" s="540" t="s">
        <v>359</v>
      </c>
      <c r="H183" s="471" t="s">
        <v>1305</v>
      </c>
      <c r="I183" s="471"/>
      <c r="J183" s="536" t="s">
        <v>674</v>
      </c>
      <c r="K183" s="433" t="s">
        <v>1306</v>
      </c>
      <c r="L183" s="433"/>
      <c r="M183" s="433"/>
      <c r="N183" s="433"/>
      <c r="O183" s="433"/>
      <c r="P183" s="433"/>
      <c r="Q183" s="433"/>
      <c r="R183" s="433"/>
      <c r="S183" s="433"/>
      <c r="T183" s="433"/>
      <c r="U183" s="440" t="s">
        <v>1292</v>
      </c>
      <c r="V183" s="440"/>
      <c r="W183" s="440"/>
      <c r="X183" s="440"/>
      <c r="Y183" s="440"/>
      <c r="Z183" s="440"/>
      <c r="AA183" s="440"/>
      <c r="AB183" s="472" t="s">
        <v>567</v>
      </c>
      <c r="AC183" s="440" t="s">
        <v>365</v>
      </c>
      <c r="AD183" s="580" t="s">
        <v>366</v>
      </c>
      <c r="AE183" s="440" t="s">
        <v>367</v>
      </c>
      <c r="AF183" s="585" t="s">
        <v>368</v>
      </c>
      <c r="AG183" s="440" t="s">
        <v>368</v>
      </c>
      <c r="AH183" s="440" t="s">
        <v>368</v>
      </c>
      <c r="AI183" s="440" t="s">
        <v>368</v>
      </c>
      <c r="AJ183" s="440" t="s">
        <v>441</v>
      </c>
      <c r="AK183" s="440" t="s">
        <v>368</v>
      </c>
      <c r="AL183" s="440" t="s">
        <v>368</v>
      </c>
      <c r="AM183" s="440" t="s">
        <v>368</v>
      </c>
      <c r="AN183" s="440" t="s">
        <v>368</v>
      </c>
      <c r="AO183" s="440" t="s">
        <v>368</v>
      </c>
      <c r="AP183" s="440"/>
      <c r="AQ183" s="471" t="s">
        <v>674</v>
      </c>
      <c r="AR183" s="440"/>
      <c r="AS183" s="440"/>
      <c r="AT183" s="440"/>
      <c r="AU183" s="440"/>
      <c r="AV183" s="440"/>
      <c r="AW183" s="440"/>
      <c r="AX183" s="440" t="s">
        <v>370</v>
      </c>
      <c r="AY183" s="440"/>
      <c r="AZ183" s="431" t="s">
        <v>368</v>
      </c>
      <c r="BA183" s="431" t="s">
        <v>368</v>
      </c>
    </row>
    <row r="184" spans="1:53">
      <c r="A184" s="470" t="s">
        <v>1307</v>
      </c>
      <c r="B184" s="471" t="s">
        <v>1289</v>
      </c>
      <c r="C184" s="440" t="s">
        <v>659</v>
      </c>
      <c r="D184" s="440" t="s">
        <v>1308</v>
      </c>
      <c r="E184" s="440"/>
      <c r="F184" s="440" t="s">
        <v>674</v>
      </c>
      <c r="G184" s="540" t="s">
        <v>359</v>
      </c>
      <c r="H184" s="471" t="s">
        <v>1308</v>
      </c>
      <c r="I184" s="471"/>
      <c r="J184" s="536" t="s">
        <v>674</v>
      </c>
      <c r="K184" s="433" t="s">
        <v>1309</v>
      </c>
      <c r="L184" s="433"/>
      <c r="M184" s="433"/>
      <c r="N184" s="433"/>
      <c r="O184" s="433"/>
      <c r="P184" s="433"/>
      <c r="Q184" s="433"/>
      <c r="R184" s="433"/>
      <c r="S184" s="433"/>
      <c r="T184" s="433"/>
      <c r="U184" s="440" t="s">
        <v>1292</v>
      </c>
      <c r="V184" s="440"/>
      <c r="W184" s="440"/>
      <c r="X184" s="440"/>
      <c r="Y184" s="440"/>
      <c r="Z184" s="440"/>
      <c r="AA184" s="440"/>
      <c r="AB184" s="472" t="s">
        <v>567</v>
      </c>
      <c r="AC184" s="440" t="s">
        <v>365</v>
      </c>
      <c r="AD184" s="580" t="s">
        <v>366</v>
      </c>
      <c r="AE184" s="440" t="s">
        <v>367</v>
      </c>
      <c r="AF184" s="585" t="s">
        <v>368</v>
      </c>
      <c r="AG184" s="440" t="s">
        <v>368</v>
      </c>
      <c r="AH184" s="440" t="s">
        <v>368</v>
      </c>
      <c r="AI184" s="440" t="s">
        <v>368</v>
      </c>
      <c r="AJ184" s="440" t="s">
        <v>448</v>
      </c>
      <c r="AK184" s="440" t="s">
        <v>368</v>
      </c>
      <c r="AL184" s="440" t="s">
        <v>368</v>
      </c>
      <c r="AM184" s="440" t="s">
        <v>368</v>
      </c>
      <c r="AN184" s="440" t="s">
        <v>368</v>
      </c>
      <c r="AO184" s="440" t="s">
        <v>368</v>
      </c>
      <c r="AP184" s="440"/>
      <c r="AQ184" s="471" t="s">
        <v>674</v>
      </c>
      <c r="AR184" s="440"/>
      <c r="AS184" s="440"/>
      <c r="AT184" s="440"/>
      <c r="AU184" s="440"/>
      <c r="AV184" s="440"/>
      <c r="AW184" s="440"/>
      <c r="AX184" s="440" t="s">
        <v>370</v>
      </c>
      <c r="AY184" s="440"/>
      <c r="AZ184" s="436" t="s">
        <v>423</v>
      </c>
      <c r="BA184" s="431" t="s">
        <v>368</v>
      </c>
    </row>
    <row r="185" spans="1:53">
      <c r="A185" s="470" t="s">
        <v>1310</v>
      </c>
      <c r="B185" s="471" t="s">
        <v>1289</v>
      </c>
      <c r="C185" s="440" t="s">
        <v>659</v>
      </c>
      <c r="D185" s="440" t="s">
        <v>1311</v>
      </c>
      <c r="E185" s="440"/>
      <c r="F185" s="440" t="s">
        <v>674</v>
      </c>
      <c r="G185" s="540" t="s">
        <v>359</v>
      </c>
      <c r="H185" s="471" t="s">
        <v>1311</v>
      </c>
      <c r="I185" s="471"/>
      <c r="J185" s="536" t="s">
        <v>674</v>
      </c>
      <c r="K185" s="433" t="s">
        <v>1312</v>
      </c>
      <c r="L185" s="433"/>
      <c r="M185" s="433"/>
      <c r="N185" s="433"/>
      <c r="O185" s="433"/>
      <c r="P185" s="433"/>
      <c r="Q185" s="433"/>
      <c r="R185" s="433"/>
      <c r="S185" s="433"/>
      <c r="T185" s="433"/>
      <c r="U185" s="440" t="s">
        <v>1292</v>
      </c>
      <c r="V185" s="440"/>
      <c r="W185" s="440"/>
      <c r="X185" s="440"/>
      <c r="Y185" s="440"/>
      <c r="Z185" s="440"/>
      <c r="AA185" s="440"/>
      <c r="AB185" s="472" t="s">
        <v>567</v>
      </c>
      <c r="AC185" s="440" t="s">
        <v>365</v>
      </c>
      <c r="AD185" s="580" t="s">
        <v>366</v>
      </c>
      <c r="AE185" s="440" t="s">
        <v>367</v>
      </c>
      <c r="AF185" s="585" t="s">
        <v>368</v>
      </c>
      <c r="AG185" s="440" t="s">
        <v>368</v>
      </c>
      <c r="AH185" s="440" t="s">
        <v>368</v>
      </c>
      <c r="AI185" s="440" t="s">
        <v>368</v>
      </c>
      <c r="AJ185" s="440" t="s">
        <v>463</v>
      </c>
      <c r="AK185" s="440" t="s">
        <v>368</v>
      </c>
      <c r="AL185" s="440" t="s">
        <v>368</v>
      </c>
      <c r="AM185" s="440" t="s">
        <v>368</v>
      </c>
      <c r="AN185" s="440" t="s">
        <v>368</v>
      </c>
      <c r="AO185" s="440" t="s">
        <v>368</v>
      </c>
      <c r="AP185" s="440"/>
      <c r="AQ185" s="471" t="s">
        <v>674</v>
      </c>
      <c r="AR185" s="440"/>
      <c r="AS185" s="440"/>
      <c r="AT185" s="440"/>
      <c r="AU185" s="440"/>
      <c r="AV185" s="440"/>
      <c r="AW185" s="440"/>
      <c r="AX185" s="440" t="s">
        <v>370</v>
      </c>
      <c r="AY185" s="440"/>
      <c r="AZ185" s="436" t="s">
        <v>423</v>
      </c>
      <c r="BA185" s="431" t="s">
        <v>368</v>
      </c>
    </row>
    <row r="186" spans="1:53">
      <c r="A186" s="470" t="s">
        <v>1313</v>
      </c>
      <c r="B186" s="471" t="s">
        <v>1289</v>
      </c>
      <c r="C186" s="440" t="s">
        <v>659</v>
      </c>
      <c r="D186" s="440" t="s">
        <v>1314</v>
      </c>
      <c r="E186" s="440"/>
      <c r="F186" s="440" t="s">
        <v>674</v>
      </c>
      <c r="G186" s="540" t="s">
        <v>359</v>
      </c>
      <c r="H186" s="471" t="s">
        <v>1314</v>
      </c>
      <c r="I186" s="471"/>
      <c r="J186" s="536" t="s">
        <v>674</v>
      </c>
      <c r="K186" s="433" t="s">
        <v>1315</v>
      </c>
      <c r="L186" s="433" t="s">
        <v>1316</v>
      </c>
      <c r="M186" s="433" t="s">
        <v>1317</v>
      </c>
      <c r="N186" s="439" t="s">
        <v>1318</v>
      </c>
      <c r="O186" s="437"/>
      <c r="P186" s="433"/>
      <c r="Q186" s="433"/>
      <c r="R186" s="433"/>
      <c r="S186" s="433"/>
      <c r="T186" s="433"/>
      <c r="U186" s="440" t="s">
        <v>1292</v>
      </c>
      <c r="V186" s="440"/>
      <c r="W186" s="440"/>
      <c r="X186" s="440"/>
      <c r="Y186" s="440"/>
      <c r="Z186" s="440"/>
      <c r="AA186" s="440"/>
      <c r="AB186" s="472" t="s">
        <v>1319</v>
      </c>
      <c r="AC186" s="440" t="s">
        <v>365</v>
      </c>
      <c r="AD186" s="580" t="s">
        <v>366</v>
      </c>
      <c r="AE186" s="440" t="s">
        <v>677</v>
      </c>
      <c r="AF186" s="585" t="s">
        <v>368</v>
      </c>
      <c r="AG186" s="440" t="s">
        <v>368</v>
      </c>
      <c r="AH186" s="440" t="s">
        <v>368</v>
      </c>
      <c r="AI186" s="440" t="s">
        <v>368</v>
      </c>
      <c r="AJ186" s="440" t="s">
        <v>1282</v>
      </c>
      <c r="AK186" s="440" t="s">
        <v>368</v>
      </c>
      <c r="AL186" s="440" t="s">
        <v>368</v>
      </c>
      <c r="AM186" s="440" t="s">
        <v>368</v>
      </c>
      <c r="AN186" s="440" t="s">
        <v>368</v>
      </c>
      <c r="AO186" s="440" t="s">
        <v>368</v>
      </c>
      <c r="AP186" s="440"/>
      <c r="AQ186" s="471" t="s">
        <v>674</v>
      </c>
      <c r="AR186" s="440"/>
      <c r="AS186" s="440"/>
      <c r="AT186" s="440"/>
      <c r="AU186" s="440"/>
      <c r="AV186" s="440"/>
      <c r="AW186" s="440"/>
      <c r="AX186" s="440" t="s">
        <v>370</v>
      </c>
      <c r="AY186" s="440"/>
      <c r="AZ186" s="431" t="s">
        <v>368</v>
      </c>
      <c r="BA186" s="431" t="s">
        <v>368</v>
      </c>
    </row>
    <row r="187" spans="1:53">
      <c r="A187" s="470" t="s">
        <v>1320</v>
      </c>
      <c r="B187" s="471" t="s">
        <v>1289</v>
      </c>
      <c r="C187" s="440" t="s">
        <v>659</v>
      </c>
      <c r="D187" s="440" t="s">
        <v>1321</v>
      </c>
      <c r="E187" s="440"/>
      <c r="F187" s="440" t="s">
        <v>674</v>
      </c>
      <c r="G187" s="540" t="s">
        <v>359</v>
      </c>
      <c r="H187" s="471" t="s">
        <v>1321</v>
      </c>
      <c r="I187" s="471"/>
      <c r="J187" s="536" t="s">
        <v>674</v>
      </c>
      <c r="K187" s="433" t="s">
        <v>1322</v>
      </c>
      <c r="L187" s="433"/>
      <c r="M187" s="433"/>
      <c r="N187" s="433"/>
      <c r="O187" s="433"/>
      <c r="P187" s="433"/>
      <c r="Q187" s="433"/>
      <c r="R187" s="433"/>
      <c r="S187" s="433"/>
      <c r="T187" s="433"/>
      <c r="U187" s="440" t="s">
        <v>1292</v>
      </c>
      <c r="V187" s="440"/>
      <c r="W187" s="440"/>
      <c r="X187" s="440"/>
      <c r="Y187" s="440"/>
      <c r="Z187" s="440"/>
      <c r="AA187" s="440"/>
      <c r="AB187" s="472" t="s">
        <v>440</v>
      </c>
      <c r="AC187" s="440" t="s">
        <v>365</v>
      </c>
      <c r="AD187" s="580" t="s">
        <v>366</v>
      </c>
      <c r="AE187" s="440" t="s">
        <v>367</v>
      </c>
      <c r="AF187" s="585" t="s">
        <v>368</v>
      </c>
      <c r="AG187" s="440" t="s">
        <v>368</v>
      </c>
      <c r="AH187" s="440" t="s">
        <v>368</v>
      </c>
      <c r="AI187" s="440" t="s">
        <v>368</v>
      </c>
      <c r="AJ187" s="440" t="s">
        <v>470</v>
      </c>
      <c r="AK187" s="440" t="s">
        <v>368</v>
      </c>
      <c r="AL187" s="440" t="s">
        <v>368</v>
      </c>
      <c r="AM187" s="440" t="s">
        <v>368</v>
      </c>
      <c r="AN187" s="440" t="s">
        <v>368</v>
      </c>
      <c r="AO187" s="440" t="s">
        <v>368</v>
      </c>
      <c r="AP187" s="440"/>
      <c r="AQ187" s="471" t="s">
        <v>674</v>
      </c>
      <c r="AR187" s="440"/>
      <c r="AS187" s="440"/>
      <c r="AT187" s="440"/>
      <c r="AU187" s="440"/>
      <c r="AV187" s="440"/>
      <c r="AW187" s="440"/>
      <c r="AX187" s="440" t="s">
        <v>370</v>
      </c>
      <c r="AY187" s="440"/>
      <c r="AZ187" s="431" t="s">
        <v>368</v>
      </c>
      <c r="BA187" s="431" t="s">
        <v>368</v>
      </c>
    </row>
    <row r="188" spans="1:53">
      <c r="A188" s="470" t="s">
        <v>1323</v>
      </c>
      <c r="B188" s="471" t="s">
        <v>1289</v>
      </c>
      <c r="C188" s="440" t="s">
        <v>659</v>
      </c>
      <c r="D188" s="440" t="s">
        <v>1324</v>
      </c>
      <c r="E188" s="440"/>
      <c r="F188" s="440" t="s">
        <v>674</v>
      </c>
      <c r="G188" s="540" t="s">
        <v>359</v>
      </c>
      <c r="H188" s="471" t="s">
        <v>1324</v>
      </c>
      <c r="I188" s="471"/>
      <c r="J188" s="536" t="s">
        <v>674</v>
      </c>
      <c r="K188" s="433" t="s">
        <v>1325</v>
      </c>
      <c r="L188" s="433"/>
      <c r="M188" s="433"/>
      <c r="N188" s="433"/>
      <c r="O188" s="433"/>
      <c r="P188" s="433"/>
      <c r="Q188" s="433"/>
      <c r="R188" s="433"/>
      <c r="S188" s="433"/>
      <c r="T188" s="433"/>
      <c r="U188" s="440" t="s">
        <v>1292</v>
      </c>
      <c r="V188" s="440"/>
      <c r="W188" s="440"/>
      <c r="X188" s="440"/>
      <c r="Y188" s="440"/>
      <c r="Z188" s="440"/>
      <c r="AA188" s="440"/>
      <c r="AB188" s="472" t="s">
        <v>567</v>
      </c>
      <c r="AC188" s="440" t="s">
        <v>365</v>
      </c>
      <c r="AD188" s="580" t="s">
        <v>366</v>
      </c>
      <c r="AE188" s="440" t="s">
        <v>367</v>
      </c>
      <c r="AF188" s="585" t="s">
        <v>368</v>
      </c>
      <c r="AG188" s="440" t="s">
        <v>368</v>
      </c>
      <c r="AH188" s="440" t="s">
        <v>368</v>
      </c>
      <c r="AI188" s="440" t="s">
        <v>368</v>
      </c>
      <c r="AJ188" s="440" t="s">
        <v>473</v>
      </c>
      <c r="AK188" s="440" t="s">
        <v>368</v>
      </c>
      <c r="AL188" s="440" t="s">
        <v>368</v>
      </c>
      <c r="AM188" s="440" t="s">
        <v>368</v>
      </c>
      <c r="AN188" s="440" t="s">
        <v>368</v>
      </c>
      <c r="AO188" s="440" t="s">
        <v>368</v>
      </c>
      <c r="AP188" s="440"/>
      <c r="AQ188" s="471" t="s">
        <v>674</v>
      </c>
      <c r="AR188" s="440"/>
      <c r="AS188" s="440"/>
      <c r="AT188" s="440"/>
      <c r="AU188" s="440"/>
      <c r="AV188" s="440"/>
      <c r="AW188" s="440"/>
      <c r="AX188" s="440" t="s">
        <v>370</v>
      </c>
      <c r="AY188" s="440"/>
      <c r="AZ188" s="431" t="s">
        <v>368</v>
      </c>
      <c r="BA188" s="431" t="s">
        <v>368</v>
      </c>
    </row>
    <row r="189" spans="1:53">
      <c r="A189" s="470" t="s">
        <v>1326</v>
      </c>
      <c r="B189" s="471" t="s">
        <v>1289</v>
      </c>
      <c r="C189" s="440" t="s">
        <v>659</v>
      </c>
      <c r="D189" s="440" t="s">
        <v>1327</v>
      </c>
      <c r="E189" s="440"/>
      <c r="F189" s="440" t="s">
        <v>674</v>
      </c>
      <c r="G189" s="540" t="s">
        <v>359</v>
      </c>
      <c r="H189" s="471" t="s">
        <v>1327</v>
      </c>
      <c r="I189" s="471"/>
      <c r="J189" s="536" t="s">
        <v>674</v>
      </c>
      <c r="K189" s="433" t="s">
        <v>1328</v>
      </c>
      <c r="L189" s="433"/>
      <c r="M189" s="433"/>
      <c r="N189" s="433"/>
      <c r="O189" s="433"/>
      <c r="P189" s="433"/>
      <c r="Q189" s="433"/>
      <c r="R189" s="433"/>
      <c r="S189" s="433"/>
      <c r="T189" s="433"/>
      <c r="U189" s="440" t="s">
        <v>1292</v>
      </c>
      <c r="V189" s="440"/>
      <c r="W189" s="440"/>
      <c r="X189" s="440"/>
      <c r="Y189" s="440"/>
      <c r="Z189" s="440"/>
      <c r="AA189" s="440"/>
      <c r="AB189" s="472" t="s">
        <v>1329</v>
      </c>
      <c r="AC189" s="440" t="s">
        <v>365</v>
      </c>
      <c r="AD189" s="580" t="s">
        <v>366</v>
      </c>
      <c r="AE189" s="440" t="s">
        <v>367</v>
      </c>
      <c r="AF189" s="585" t="s">
        <v>368</v>
      </c>
      <c r="AG189" s="440" t="s">
        <v>368</v>
      </c>
      <c r="AH189" s="440" t="s">
        <v>368</v>
      </c>
      <c r="AI189" s="440" t="s">
        <v>368</v>
      </c>
      <c r="AJ189" s="440" t="s">
        <v>476</v>
      </c>
      <c r="AK189" s="440" t="s">
        <v>368</v>
      </c>
      <c r="AL189" s="440" t="s">
        <v>368</v>
      </c>
      <c r="AM189" s="440" t="s">
        <v>368</v>
      </c>
      <c r="AN189" s="440" t="s">
        <v>368</v>
      </c>
      <c r="AO189" s="440" t="s">
        <v>368</v>
      </c>
      <c r="AP189" s="440"/>
      <c r="AQ189" s="471" t="s">
        <v>674</v>
      </c>
      <c r="AR189" s="440"/>
      <c r="AS189" s="440"/>
      <c r="AT189" s="440"/>
      <c r="AU189" s="440"/>
      <c r="AV189" s="440"/>
      <c r="AW189" s="440"/>
      <c r="AX189" s="440" t="s">
        <v>370</v>
      </c>
      <c r="AY189" s="440"/>
      <c r="AZ189" s="431" t="s">
        <v>368</v>
      </c>
      <c r="BA189" s="431" t="s">
        <v>368</v>
      </c>
    </row>
    <row r="190" spans="1:53">
      <c r="A190" s="470" t="s">
        <v>1330</v>
      </c>
      <c r="B190" s="471" t="s">
        <v>1289</v>
      </c>
      <c r="C190" s="440" t="s">
        <v>659</v>
      </c>
      <c r="D190" s="440" t="s">
        <v>1331</v>
      </c>
      <c r="E190" s="440"/>
      <c r="F190" s="440" t="s">
        <v>674</v>
      </c>
      <c r="G190" s="540" t="s">
        <v>359</v>
      </c>
      <c r="H190" s="471" t="s">
        <v>1331</v>
      </c>
      <c r="I190" s="471"/>
      <c r="J190" s="536" t="s">
        <v>674</v>
      </c>
      <c r="K190" s="433" t="s">
        <v>1332</v>
      </c>
      <c r="L190" s="433"/>
      <c r="M190" s="433"/>
      <c r="N190" s="433"/>
      <c r="O190" s="433"/>
      <c r="P190" s="433"/>
      <c r="Q190" s="433"/>
      <c r="R190" s="433"/>
      <c r="S190" s="433"/>
      <c r="T190" s="433"/>
      <c r="U190" s="440" t="s">
        <v>1292</v>
      </c>
      <c r="V190" s="440"/>
      <c r="W190" s="440"/>
      <c r="X190" s="440"/>
      <c r="Y190" s="440"/>
      <c r="Z190" s="440"/>
      <c r="AA190" s="440"/>
      <c r="AB190" s="472" t="s">
        <v>1329</v>
      </c>
      <c r="AC190" s="440" t="s">
        <v>365</v>
      </c>
      <c r="AD190" s="580" t="s">
        <v>366</v>
      </c>
      <c r="AE190" s="440" t="s">
        <v>367</v>
      </c>
      <c r="AF190" s="585" t="s">
        <v>368</v>
      </c>
      <c r="AG190" s="440" t="s">
        <v>368</v>
      </c>
      <c r="AH190" s="440" t="s">
        <v>368</v>
      </c>
      <c r="AI190" s="440" t="s">
        <v>368</v>
      </c>
      <c r="AJ190" s="440" t="s">
        <v>1120</v>
      </c>
      <c r="AK190" s="440" t="s">
        <v>368</v>
      </c>
      <c r="AL190" s="440" t="s">
        <v>368</v>
      </c>
      <c r="AM190" s="440" t="s">
        <v>368</v>
      </c>
      <c r="AN190" s="440" t="s">
        <v>368</v>
      </c>
      <c r="AO190" s="440" t="s">
        <v>368</v>
      </c>
      <c r="AP190" s="440"/>
      <c r="AQ190" s="471" t="s">
        <v>674</v>
      </c>
      <c r="AR190" s="440"/>
      <c r="AS190" s="440"/>
      <c r="AT190" s="440"/>
      <c r="AU190" s="440"/>
      <c r="AV190" s="440"/>
      <c r="AW190" s="440"/>
      <c r="AX190" s="440" t="s">
        <v>370</v>
      </c>
      <c r="AY190" s="440"/>
      <c r="AZ190" s="436" t="s">
        <v>423</v>
      </c>
      <c r="BA190" s="431" t="s">
        <v>368</v>
      </c>
    </row>
    <row r="191" spans="1:53">
      <c r="A191" s="470" t="s">
        <v>1333</v>
      </c>
      <c r="B191" s="471" t="s">
        <v>1289</v>
      </c>
      <c r="C191" s="440" t="s">
        <v>659</v>
      </c>
      <c r="D191" s="440" t="s">
        <v>1334</v>
      </c>
      <c r="E191" s="440"/>
      <c r="F191" s="440" t="s">
        <v>674</v>
      </c>
      <c r="G191" s="540" t="s">
        <v>359</v>
      </c>
      <c r="H191" s="471" t="s">
        <v>1334</v>
      </c>
      <c r="I191" s="471"/>
      <c r="J191" s="536" t="s">
        <v>674</v>
      </c>
      <c r="K191" s="433" t="s">
        <v>1335</v>
      </c>
      <c r="L191" s="433"/>
      <c r="M191" s="433"/>
      <c r="N191" s="433"/>
      <c r="O191" s="433"/>
      <c r="P191" s="433"/>
      <c r="Q191" s="433"/>
      <c r="R191" s="433"/>
      <c r="S191" s="433"/>
      <c r="T191" s="433"/>
      <c r="U191" s="440" t="s">
        <v>1292</v>
      </c>
      <c r="V191" s="440"/>
      <c r="W191" s="440"/>
      <c r="X191" s="440"/>
      <c r="Y191" s="440"/>
      <c r="Z191" s="440"/>
      <c r="AA191" s="440"/>
      <c r="AB191" s="472" t="s">
        <v>1336</v>
      </c>
      <c r="AC191" s="440" t="s">
        <v>365</v>
      </c>
      <c r="AD191" s="580" t="s">
        <v>366</v>
      </c>
      <c r="AE191" s="440" t="s">
        <v>367</v>
      </c>
      <c r="AF191" s="585" t="s">
        <v>368</v>
      </c>
      <c r="AG191" s="440" t="s">
        <v>368</v>
      </c>
      <c r="AH191" s="440" t="s">
        <v>368</v>
      </c>
      <c r="AI191" s="440" t="s">
        <v>368</v>
      </c>
      <c r="AJ191" s="440" t="s">
        <v>1125</v>
      </c>
      <c r="AK191" s="440" t="s">
        <v>368</v>
      </c>
      <c r="AL191" s="440" t="s">
        <v>368</v>
      </c>
      <c r="AM191" s="440" t="s">
        <v>368</v>
      </c>
      <c r="AN191" s="440" t="s">
        <v>368</v>
      </c>
      <c r="AO191" s="440" t="s">
        <v>368</v>
      </c>
      <c r="AP191" s="440"/>
      <c r="AQ191" s="471" t="s">
        <v>674</v>
      </c>
      <c r="AR191" s="440"/>
      <c r="AS191" s="440"/>
      <c r="AT191" s="440"/>
      <c r="AU191" s="440"/>
      <c r="AV191" s="440"/>
      <c r="AW191" s="440"/>
      <c r="AX191" s="440" t="s">
        <v>370</v>
      </c>
      <c r="AY191" s="440"/>
      <c r="AZ191" s="431" t="s">
        <v>368</v>
      </c>
      <c r="BA191" s="431" t="s">
        <v>368</v>
      </c>
    </row>
    <row r="192" spans="1:53">
      <c r="A192" s="470" t="s">
        <v>1337</v>
      </c>
      <c r="B192" s="471" t="s">
        <v>1289</v>
      </c>
      <c r="C192" s="440" t="s">
        <v>659</v>
      </c>
      <c r="D192" s="440" t="s">
        <v>1338</v>
      </c>
      <c r="E192" s="440"/>
      <c r="F192" s="440" t="s">
        <v>674</v>
      </c>
      <c r="G192" s="540" t="s">
        <v>359</v>
      </c>
      <c r="H192" s="471" t="s">
        <v>1338</v>
      </c>
      <c r="I192" s="471"/>
      <c r="J192" s="536" t="s">
        <v>674</v>
      </c>
      <c r="K192" s="433" t="s">
        <v>1339</v>
      </c>
      <c r="L192" s="433"/>
      <c r="M192" s="433"/>
      <c r="N192" s="433"/>
      <c r="O192" s="433"/>
      <c r="P192" s="433"/>
      <c r="Q192" s="433"/>
      <c r="R192" s="433"/>
      <c r="S192" s="433"/>
      <c r="T192" s="433"/>
      <c r="U192" s="440" t="s">
        <v>1292</v>
      </c>
      <c r="V192" s="440"/>
      <c r="W192" s="440"/>
      <c r="X192" s="440"/>
      <c r="Y192" s="440"/>
      <c r="Z192" s="440"/>
      <c r="AA192" s="440"/>
      <c r="AB192" s="472" t="s">
        <v>584</v>
      </c>
      <c r="AC192" s="440" t="s">
        <v>365</v>
      </c>
      <c r="AD192" s="580" t="s">
        <v>366</v>
      </c>
      <c r="AE192" s="440" t="s">
        <v>367</v>
      </c>
      <c r="AF192" s="585" t="s">
        <v>368</v>
      </c>
      <c r="AG192" s="440" t="s">
        <v>368</v>
      </c>
      <c r="AH192" s="440" t="s">
        <v>368</v>
      </c>
      <c r="AI192" s="440" t="s">
        <v>368</v>
      </c>
      <c r="AJ192" s="440" t="s">
        <v>1129</v>
      </c>
      <c r="AK192" s="440" t="s">
        <v>368</v>
      </c>
      <c r="AL192" s="440" t="s">
        <v>368</v>
      </c>
      <c r="AM192" s="440" t="s">
        <v>368</v>
      </c>
      <c r="AN192" s="440" t="s">
        <v>368</v>
      </c>
      <c r="AO192" s="440" t="s">
        <v>368</v>
      </c>
      <c r="AP192" s="440"/>
      <c r="AQ192" s="471" t="s">
        <v>674</v>
      </c>
      <c r="AR192" s="440"/>
      <c r="AS192" s="440"/>
      <c r="AT192" s="440"/>
      <c r="AU192" s="440"/>
      <c r="AV192" s="440"/>
      <c r="AW192" s="440"/>
      <c r="AX192" s="440" t="s">
        <v>370</v>
      </c>
      <c r="AY192" s="440"/>
      <c r="AZ192" s="431" t="s">
        <v>368</v>
      </c>
      <c r="BA192" s="431" t="s">
        <v>368</v>
      </c>
    </row>
    <row r="193" spans="1:53">
      <c r="A193" s="470" t="s">
        <v>1340</v>
      </c>
      <c r="B193" s="471" t="s">
        <v>1289</v>
      </c>
      <c r="C193" s="440" t="s">
        <v>659</v>
      </c>
      <c r="D193" s="440" t="s">
        <v>1341</v>
      </c>
      <c r="E193" s="440"/>
      <c r="F193" s="440" t="s">
        <v>674</v>
      </c>
      <c r="G193" s="540" t="s">
        <v>359</v>
      </c>
      <c r="H193" s="471" t="s">
        <v>1341</v>
      </c>
      <c r="I193" s="471"/>
      <c r="J193" s="536" t="s">
        <v>674</v>
      </c>
      <c r="K193" s="433" t="s">
        <v>1342</v>
      </c>
      <c r="L193" s="433"/>
      <c r="M193" s="433"/>
      <c r="N193" s="433"/>
      <c r="O193" s="433"/>
      <c r="P193" s="433"/>
      <c r="Q193" s="433"/>
      <c r="R193" s="433"/>
      <c r="S193" s="433"/>
      <c r="T193" s="433"/>
      <c r="U193" s="440"/>
      <c r="V193" s="440"/>
      <c r="W193" s="440"/>
      <c r="X193" s="440"/>
      <c r="Y193" s="440"/>
      <c r="Z193" s="440"/>
      <c r="AA193" s="440"/>
      <c r="AB193" s="472" t="s">
        <v>368</v>
      </c>
      <c r="AC193" s="440" t="s">
        <v>365</v>
      </c>
      <c r="AD193" s="580" t="s">
        <v>366</v>
      </c>
      <c r="AE193" s="440" t="s">
        <v>367</v>
      </c>
      <c r="AF193" s="585" t="s">
        <v>368</v>
      </c>
      <c r="AG193" s="440" t="s">
        <v>368</v>
      </c>
      <c r="AH193" s="440" t="s">
        <v>368</v>
      </c>
      <c r="AI193" s="440" t="s">
        <v>368</v>
      </c>
      <c r="AJ193" s="440" t="s">
        <v>1133</v>
      </c>
      <c r="AK193" s="440" t="s">
        <v>368</v>
      </c>
      <c r="AL193" s="440" t="s">
        <v>368</v>
      </c>
      <c r="AM193" s="440" t="s">
        <v>368</v>
      </c>
      <c r="AN193" s="440" t="s">
        <v>368</v>
      </c>
      <c r="AO193" s="440" t="s">
        <v>368</v>
      </c>
      <c r="AP193" s="440"/>
      <c r="AQ193" s="471" t="s">
        <v>674</v>
      </c>
      <c r="AR193" s="440"/>
      <c r="AS193" s="440"/>
      <c r="AT193" s="440"/>
      <c r="AU193" s="440"/>
      <c r="AV193" s="440"/>
      <c r="AW193" s="440"/>
      <c r="AX193" s="440" t="s">
        <v>370</v>
      </c>
      <c r="AY193" s="440"/>
      <c r="AZ193" s="431" t="s">
        <v>368</v>
      </c>
      <c r="BA193" s="431" t="s">
        <v>368</v>
      </c>
    </row>
    <row r="194" spans="1:53">
      <c r="A194" s="470" t="s">
        <v>1343</v>
      </c>
      <c r="B194" s="471" t="s">
        <v>1289</v>
      </c>
      <c r="C194" s="440" t="s">
        <v>659</v>
      </c>
      <c r="D194" s="440" t="s">
        <v>1344</v>
      </c>
      <c r="E194" s="440"/>
      <c r="F194" s="440" t="s">
        <v>674</v>
      </c>
      <c r="G194" s="540" t="s">
        <v>359</v>
      </c>
      <c r="H194" s="471" t="s">
        <v>1344</v>
      </c>
      <c r="I194" s="471"/>
      <c r="J194" s="536" t="s">
        <v>674</v>
      </c>
      <c r="K194" s="433" t="s">
        <v>1345</v>
      </c>
      <c r="L194" s="433"/>
      <c r="M194" s="433"/>
      <c r="N194" s="433"/>
      <c r="O194" s="433"/>
      <c r="P194" s="433"/>
      <c r="Q194" s="433"/>
      <c r="R194" s="433"/>
      <c r="S194" s="433"/>
      <c r="T194" s="433"/>
      <c r="U194" s="440" t="s">
        <v>1292</v>
      </c>
      <c r="V194" s="440"/>
      <c r="W194" s="440"/>
      <c r="X194" s="440"/>
      <c r="Y194" s="440"/>
      <c r="Z194" s="440"/>
      <c r="AA194" s="440"/>
      <c r="AB194" s="472" t="s">
        <v>368</v>
      </c>
      <c r="AC194" s="440" t="s">
        <v>365</v>
      </c>
      <c r="AD194" s="580" t="s">
        <v>366</v>
      </c>
      <c r="AE194" s="440" t="s">
        <v>367</v>
      </c>
      <c r="AF194" s="585" t="s">
        <v>368</v>
      </c>
      <c r="AG194" s="440" t="s">
        <v>368</v>
      </c>
      <c r="AH194" s="440" t="s">
        <v>368</v>
      </c>
      <c r="AI194" s="440" t="s">
        <v>368</v>
      </c>
      <c r="AJ194" s="440" t="s">
        <v>1141</v>
      </c>
      <c r="AK194" s="440" t="s">
        <v>368</v>
      </c>
      <c r="AL194" s="440" t="s">
        <v>368</v>
      </c>
      <c r="AM194" s="440" t="s">
        <v>368</v>
      </c>
      <c r="AN194" s="440" t="s">
        <v>368</v>
      </c>
      <c r="AO194" s="440" t="s">
        <v>368</v>
      </c>
      <c r="AP194" s="440"/>
      <c r="AQ194" s="471" t="s">
        <v>674</v>
      </c>
      <c r="AR194" s="440"/>
      <c r="AS194" s="440"/>
      <c r="AT194" s="440"/>
      <c r="AU194" s="440"/>
      <c r="AV194" s="440"/>
      <c r="AW194" s="440"/>
      <c r="AX194" s="440" t="s">
        <v>370</v>
      </c>
      <c r="AY194" s="440"/>
      <c r="AZ194" s="431" t="s">
        <v>368</v>
      </c>
      <c r="BA194" s="431" t="s">
        <v>368</v>
      </c>
    </row>
    <row r="195" spans="1:53">
      <c r="A195" s="470" t="s">
        <v>1346</v>
      </c>
      <c r="B195" s="471" t="s">
        <v>1289</v>
      </c>
      <c r="C195" s="440" t="s">
        <v>659</v>
      </c>
      <c r="D195" s="440" t="s">
        <v>1347</v>
      </c>
      <c r="E195" s="440"/>
      <c r="F195" s="440" t="s">
        <v>674</v>
      </c>
      <c r="G195" s="540" t="s">
        <v>359</v>
      </c>
      <c r="H195" s="471" t="s">
        <v>1347</v>
      </c>
      <c r="I195" s="471"/>
      <c r="J195" s="536" t="s">
        <v>674</v>
      </c>
      <c r="K195" s="433" t="s">
        <v>1348</v>
      </c>
      <c r="L195" s="433"/>
      <c r="M195" s="433"/>
      <c r="N195" s="433"/>
      <c r="O195" s="433"/>
      <c r="P195" s="433"/>
      <c r="Q195" s="433"/>
      <c r="R195" s="433"/>
      <c r="S195" s="433"/>
      <c r="T195" s="433"/>
      <c r="U195" s="440" t="s">
        <v>1349</v>
      </c>
      <c r="V195" s="440"/>
      <c r="W195" s="440"/>
      <c r="X195" s="440"/>
      <c r="Y195" s="440"/>
      <c r="Z195" s="440"/>
      <c r="AA195" s="440"/>
      <c r="AB195" s="472" t="s">
        <v>368</v>
      </c>
      <c r="AC195" s="440" t="s">
        <v>365</v>
      </c>
      <c r="AD195" s="580" t="s">
        <v>366</v>
      </c>
      <c r="AE195" s="440" t="s">
        <v>367</v>
      </c>
      <c r="AF195" s="585" t="s">
        <v>368</v>
      </c>
      <c r="AG195" s="440" t="s">
        <v>368</v>
      </c>
      <c r="AH195" s="440" t="s">
        <v>368</v>
      </c>
      <c r="AI195" s="440" t="s">
        <v>368</v>
      </c>
      <c r="AJ195" s="440" t="s">
        <v>1146</v>
      </c>
      <c r="AK195" s="440" t="s">
        <v>368</v>
      </c>
      <c r="AL195" s="440" t="s">
        <v>368</v>
      </c>
      <c r="AM195" s="440" t="s">
        <v>368</v>
      </c>
      <c r="AN195" s="440" t="s">
        <v>368</v>
      </c>
      <c r="AO195" s="440" t="s">
        <v>368</v>
      </c>
      <c r="AP195" s="440"/>
      <c r="AQ195" s="471" t="s">
        <v>674</v>
      </c>
      <c r="AR195" s="440"/>
      <c r="AS195" s="440"/>
      <c r="AT195" s="440"/>
      <c r="AU195" s="440"/>
      <c r="AV195" s="440"/>
      <c r="AW195" s="440"/>
      <c r="AX195" s="440" t="s">
        <v>370</v>
      </c>
      <c r="AY195" s="440"/>
      <c r="AZ195" s="431" t="s">
        <v>368</v>
      </c>
      <c r="BA195" s="431" t="s">
        <v>368</v>
      </c>
    </row>
    <row r="196" spans="1:53" s="557" customFormat="1" ht="21" customHeight="1" thickBot="1">
      <c r="A196" s="473" t="s">
        <v>1350</v>
      </c>
      <c r="B196" s="538" t="s">
        <v>1289</v>
      </c>
      <c r="C196" s="539" t="s">
        <v>659</v>
      </c>
      <c r="D196" s="539" t="s">
        <v>1351</v>
      </c>
      <c r="E196" s="539"/>
      <c r="F196" s="539" t="s">
        <v>511</v>
      </c>
      <c r="G196" s="539" t="s">
        <v>409</v>
      </c>
      <c r="H196" s="474"/>
      <c r="I196" s="474"/>
      <c r="J196" s="538" t="s">
        <v>410</v>
      </c>
      <c r="K196" s="438"/>
      <c r="L196" s="438"/>
      <c r="M196" s="438"/>
      <c r="N196" s="438"/>
      <c r="O196" s="438"/>
      <c r="P196" s="438"/>
      <c r="Q196" s="438"/>
      <c r="R196" s="438"/>
      <c r="S196" s="438"/>
      <c r="T196" s="438"/>
      <c r="U196" s="450"/>
      <c r="V196" s="450"/>
      <c r="W196" s="450"/>
      <c r="X196" s="450"/>
      <c r="Y196" s="450"/>
      <c r="Z196" s="450"/>
      <c r="AA196" s="450"/>
      <c r="AB196" s="489" t="s">
        <v>1352</v>
      </c>
      <c r="AC196" s="450" t="s">
        <v>365</v>
      </c>
      <c r="AD196" s="581" t="s">
        <v>418</v>
      </c>
      <c r="AE196" s="440" t="s">
        <v>41</v>
      </c>
      <c r="AF196" s="586" t="s">
        <v>368</v>
      </c>
      <c r="AG196" s="450" t="s">
        <v>368</v>
      </c>
      <c r="AH196" s="450" t="s">
        <v>368</v>
      </c>
      <c r="AI196" s="450" t="s">
        <v>368</v>
      </c>
      <c r="AJ196" s="450" t="s">
        <v>1155</v>
      </c>
      <c r="AK196" s="450" t="s">
        <v>368</v>
      </c>
      <c r="AL196" s="450" t="s">
        <v>368</v>
      </c>
      <c r="AM196" s="450" t="s">
        <v>368</v>
      </c>
      <c r="AN196" s="450" t="s">
        <v>368</v>
      </c>
      <c r="AO196" s="450" t="s">
        <v>368</v>
      </c>
      <c r="AP196" s="450"/>
      <c r="AQ196" s="544" t="s">
        <v>511</v>
      </c>
      <c r="AR196" s="450"/>
      <c r="AS196" s="450"/>
      <c r="AT196" s="450"/>
      <c r="AU196" s="450"/>
      <c r="AV196" s="450"/>
      <c r="AW196" s="450"/>
      <c r="AX196" s="450" t="s">
        <v>370</v>
      </c>
      <c r="AY196" s="450"/>
      <c r="AZ196" s="490" t="s">
        <v>368</v>
      </c>
      <c r="BA196" s="490" t="s">
        <v>368</v>
      </c>
    </row>
    <row r="197" spans="1:53" s="576" customFormat="1" ht="14.4" thickBot="1">
      <c r="A197" s="567" t="s">
        <v>1353</v>
      </c>
      <c r="B197" s="568"/>
      <c r="C197" s="569"/>
      <c r="D197" s="569"/>
      <c r="E197" s="569"/>
      <c r="F197" s="569"/>
      <c r="G197" s="570"/>
      <c r="H197" s="568"/>
      <c r="I197" s="568"/>
      <c r="J197" s="568"/>
      <c r="K197" s="571" t="s">
        <v>1354</v>
      </c>
      <c r="L197" s="571"/>
      <c r="M197" s="571"/>
      <c r="N197" s="571"/>
      <c r="O197" s="571"/>
      <c r="P197" s="572"/>
      <c r="Q197" s="572"/>
      <c r="R197" s="572"/>
      <c r="S197" s="572"/>
      <c r="T197" s="572"/>
      <c r="U197" s="569"/>
      <c r="V197" s="569"/>
      <c r="W197" s="569"/>
      <c r="X197" s="569"/>
      <c r="Y197" s="569"/>
      <c r="Z197" s="569"/>
      <c r="AA197" s="569"/>
      <c r="AB197" s="573" t="s">
        <v>1355</v>
      </c>
      <c r="AC197" s="569"/>
      <c r="AD197" s="610"/>
      <c r="AE197" s="614"/>
      <c r="AF197" s="612"/>
      <c r="AG197" s="569"/>
      <c r="AH197" s="569"/>
      <c r="AI197" s="569"/>
      <c r="AJ197" s="569"/>
      <c r="AK197" s="569"/>
      <c r="AL197" s="569"/>
      <c r="AM197" s="569"/>
      <c r="AN197" s="569"/>
      <c r="AO197" s="569"/>
      <c r="AP197" s="569"/>
      <c r="AQ197" s="569"/>
      <c r="AR197" s="569"/>
      <c r="AS197" s="569"/>
      <c r="AT197" s="569"/>
      <c r="AU197" s="569"/>
      <c r="AV197" s="569"/>
      <c r="AW197" s="569"/>
      <c r="AX197" s="569"/>
      <c r="AY197" s="569"/>
      <c r="AZ197" s="574" t="s">
        <v>368</v>
      </c>
      <c r="BA197" s="575"/>
    </row>
    <row r="198" spans="1:53">
      <c r="J198" s="481"/>
    </row>
    <row r="199" spans="1:53">
      <c r="J199" s="481"/>
    </row>
    <row r="200" spans="1:53">
      <c r="J200" s="481"/>
    </row>
    <row r="201" spans="1:53">
      <c r="J201" s="481"/>
    </row>
    <row r="202" spans="1:53">
      <c r="J202" s="481"/>
    </row>
    <row r="203" spans="1:53">
      <c r="J203" s="481"/>
    </row>
    <row r="204" spans="1:53">
      <c r="J204" s="481"/>
    </row>
    <row r="205" spans="1:53">
      <c r="J205" s="467"/>
    </row>
  </sheetData>
  <autoFilter ref="A14:BA204" xr:uid="{0087CD2D-D9EB-400A-AB33-115A5356EF4E}"/>
  <mergeCells count="7">
    <mergeCell ref="D11:J11"/>
    <mergeCell ref="A11:C11"/>
    <mergeCell ref="K11:T11"/>
    <mergeCell ref="H12:J12"/>
    <mergeCell ref="H13:J13"/>
    <mergeCell ref="D12:F12"/>
    <mergeCell ref="D13:F13"/>
  </mergeCells>
  <conditionalFormatting sqref="K25:K29 M27">
    <cfRule type="cellIs" dxfId="18" priority="9" operator="equal">
      <formula>"na"</formula>
    </cfRule>
  </conditionalFormatting>
  <conditionalFormatting sqref="K63">
    <cfRule type="cellIs" dxfId="17" priority="1" operator="equal">
      <formula>"na"</formula>
    </cfRule>
  </conditionalFormatting>
  <conditionalFormatting sqref="K144:K146">
    <cfRule type="cellIs" dxfId="16" priority="3" operator="equal">
      <formula>"na"</formula>
    </cfRule>
  </conditionalFormatting>
  <conditionalFormatting sqref="K62:L62">
    <cfRule type="cellIs" dxfId="15" priority="8" operator="equal">
      <formula>"na"</formula>
    </cfRule>
  </conditionalFormatting>
  <conditionalFormatting sqref="L134">
    <cfRule type="cellIs" dxfId="14" priority="6" operator="equal">
      <formula>"na"</formula>
    </cfRule>
  </conditionalFormatting>
  <conditionalFormatting sqref="L137:L138">
    <cfRule type="cellIs" dxfId="13" priority="4" operator="equal">
      <formula>"na"</formula>
    </cfRule>
  </conditionalFormatting>
  <conditionalFormatting sqref="L140">
    <cfRule type="cellIs" dxfId="12" priority="7" operator="equal">
      <formula>"na"</formula>
    </cfRule>
  </conditionalFormatting>
  <hyperlinks>
    <hyperlink ref="AA94" r:id="rId1" location="/1509816498" xr:uid="{842E4D67-9980-476D-853C-F7D3398C84D0}"/>
  </hyperlinks>
  <pageMargins left="0.7" right="0.7" top="0.75" bottom="0.75" header="0.3" footer="0.3"/>
  <pageSetup orientation="portrait" horizontalDpi="4294967293"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W137"/>
  <sheetViews>
    <sheetView tabSelected="1" topLeftCell="B1" zoomScale="85" zoomScaleNormal="85" workbookViewId="0">
      <selection activeCell="S17" sqref="S17"/>
    </sheetView>
  </sheetViews>
  <sheetFormatPr defaultColWidth="9.109375" defaultRowHeight="13.8"/>
  <cols>
    <col min="1" max="1" width="16.109375" style="594" bestFit="1" customWidth="1"/>
    <col min="2" max="2" width="9.5546875" style="594" customWidth="1"/>
    <col min="3" max="3" width="11.5546875" style="594" bestFit="1" customWidth="1"/>
    <col min="4" max="4" width="7" style="594" bestFit="1" customWidth="1"/>
    <col min="5" max="5" width="11" style="594" bestFit="1" customWidth="1"/>
    <col min="6" max="6" width="10.5546875" style="594" bestFit="1" customWidth="1"/>
    <col min="7" max="7" width="10.5546875" style="594" customWidth="1"/>
    <col min="8" max="8" width="16.109375" style="594" bestFit="1" customWidth="1"/>
    <col min="9" max="9" width="9.5546875" style="594" customWidth="1"/>
    <col min="10" max="10" width="11.5546875" style="594" bestFit="1" customWidth="1"/>
    <col min="11" max="11" width="5.33203125" style="594" bestFit="1" customWidth="1"/>
    <col min="12" max="12" width="23.6640625" style="594" bestFit="1" customWidth="1"/>
    <col min="13" max="13" width="11" style="594" bestFit="1" customWidth="1"/>
    <col min="14" max="14" width="8" style="594" bestFit="1" customWidth="1"/>
    <col min="15" max="15" width="10.44140625" style="594" bestFit="1" customWidth="1"/>
    <col min="16" max="16" width="14.109375" style="594" bestFit="1" customWidth="1"/>
    <col min="17" max="17" width="18.6640625" style="594" bestFit="1" customWidth="1"/>
    <col min="18" max="18" width="10.44140625" style="594" bestFit="1" customWidth="1"/>
    <col min="19" max="19" width="10.109375" style="594" bestFit="1" customWidth="1"/>
    <col min="20" max="20" width="19.44140625" style="594" bestFit="1" customWidth="1"/>
    <col min="21" max="21" width="46.5546875" style="594" bestFit="1" customWidth="1"/>
    <col min="22" max="22" width="36.33203125" style="594" bestFit="1" customWidth="1"/>
    <col min="23" max="23" width="62.44140625" style="594" bestFit="1" customWidth="1"/>
    <col min="24" max="24" width="36.109375" style="594" customWidth="1"/>
    <col min="25" max="16384" width="9.109375" style="594"/>
  </cols>
  <sheetData>
    <row r="1" spans="1:23" ht="14.4" thickBot="1">
      <c r="A1" s="708" t="s">
        <v>1356</v>
      </c>
      <c r="B1" s="709"/>
      <c r="C1" s="709"/>
      <c r="D1" s="709"/>
      <c r="E1" s="709"/>
      <c r="F1" s="709"/>
      <c r="G1" s="710"/>
      <c r="H1" s="698" t="s">
        <v>1357</v>
      </c>
      <c r="I1" s="699"/>
      <c r="J1" s="699"/>
      <c r="K1" s="699"/>
      <c r="L1" s="699"/>
      <c r="M1" s="700"/>
      <c r="N1" s="716" t="s">
        <v>1358</v>
      </c>
      <c r="O1" s="716"/>
      <c r="P1" s="716"/>
      <c r="Q1" s="716"/>
      <c r="R1" s="716"/>
      <c r="S1" s="716"/>
      <c r="T1" s="716"/>
      <c r="U1" s="716"/>
      <c r="V1" s="716"/>
      <c r="W1" s="717"/>
    </row>
    <row r="2" spans="1:23" ht="42" thickBot="1">
      <c r="A2" s="623" t="s">
        <v>1359</v>
      </c>
      <c r="B2" s="590" t="s">
        <v>1360</v>
      </c>
      <c r="C2" s="590" t="s">
        <v>1361</v>
      </c>
      <c r="D2" s="589" t="s">
        <v>1362</v>
      </c>
      <c r="E2" s="590" t="s">
        <v>1363</v>
      </c>
      <c r="F2" s="590" t="s">
        <v>1364</v>
      </c>
      <c r="G2" s="621" t="s">
        <v>1365</v>
      </c>
      <c r="H2" s="623" t="s">
        <v>1359</v>
      </c>
      <c r="I2" s="589" t="s">
        <v>1366</v>
      </c>
      <c r="J2" s="590" t="s">
        <v>1367</v>
      </c>
      <c r="K2" s="590" t="s">
        <v>1362</v>
      </c>
      <c r="L2" s="590" t="s">
        <v>1368</v>
      </c>
      <c r="M2" s="624" t="s">
        <v>1363</v>
      </c>
      <c r="N2" s="598" t="s">
        <v>1369</v>
      </c>
      <c r="O2" s="589" t="s">
        <v>1365</v>
      </c>
      <c r="P2" s="589" t="s">
        <v>1370</v>
      </c>
      <c r="Q2" s="589" t="s">
        <v>1371</v>
      </c>
      <c r="R2" s="590" t="s">
        <v>1372</v>
      </c>
      <c r="S2" s="590" t="s">
        <v>1373</v>
      </c>
      <c r="T2" s="590" t="s">
        <v>1374</v>
      </c>
      <c r="U2" s="590" t="s">
        <v>1375</v>
      </c>
      <c r="V2" s="618"/>
      <c r="W2" s="597" t="s">
        <v>1376</v>
      </c>
    </row>
    <row r="3" spans="1:23" ht="28.2" thickBot="1">
      <c r="A3" s="701" t="s">
        <v>1377</v>
      </c>
      <c r="B3" s="703" t="s">
        <v>1378</v>
      </c>
      <c r="C3" s="625" t="s">
        <v>1379</v>
      </c>
      <c r="D3" s="626"/>
      <c r="E3" s="626"/>
      <c r="F3" s="626"/>
      <c r="G3" s="627"/>
      <c r="H3" s="718" t="s">
        <v>1377</v>
      </c>
      <c r="I3" s="720" t="s">
        <v>1380</v>
      </c>
      <c r="J3" s="625" t="s">
        <v>1379</v>
      </c>
      <c r="K3" s="626"/>
      <c r="L3" s="626"/>
      <c r="M3" s="401"/>
      <c r="N3" s="596" t="s">
        <v>146</v>
      </c>
      <c r="O3" s="592"/>
      <c r="P3" s="591" t="s">
        <v>47</v>
      </c>
      <c r="Q3" s="591" t="s">
        <v>1381</v>
      </c>
      <c r="R3" s="593" t="s">
        <v>368</v>
      </c>
      <c r="S3" s="593" t="s">
        <v>368</v>
      </c>
      <c r="T3" s="593" t="s">
        <v>1382</v>
      </c>
      <c r="U3" s="599" t="s">
        <v>1383</v>
      </c>
      <c r="V3" s="602"/>
      <c r="W3" s="600" t="s">
        <v>1384</v>
      </c>
    </row>
    <row r="4" spans="1:23" ht="15" thickBot="1">
      <c r="A4" s="702"/>
      <c r="B4" s="704"/>
      <c r="C4" s="622" t="s">
        <v>1385</v>
      </c>
      <c r="D4" s="8"/>
      <c r="E4" s="8"/>
      <c r="F4" s="8"/>
      <c r="G4" s="628"/>
      <c r="H4" s="719"/>
      <c r="I4" s="721"/>
      <c r="J4" s="622" t="s">
        <v>1385</v>
      </c>
      <c r="K4" s="8"/>
      <c r="L4" s="8"/>
      <c r="M4" s="403"/>
      <c r="N4" s="616" t="s">
        <v>146</v>
      </c>
      <c r="O4" s="629"/>
      <c r="P4" s="619" t="s">
        <v>47</v>
      </c>
      <c r="Q4" s="619" t="s">
        <v>1381</v>
      </c>
      <c r="R4" s="617" t="s">
        <v>368</v>
      </c>
      <c r="S4" s="617" t="s">
        <v>368</v>
      </c>
      <c r="T4" s="617" t="s">
        <v>1386</v>
      </c>
      <c r="U4" s="615" t="s">
        <v>1387</v>
      </c>
      <c r="V4" s="603"/>
      <c r="W4" s="601" t="s">
        <v>1388</v>
      </c>
    </row>
    <row r="5" spans="1:23" ht="14.4">
      <c r="A5" s="694" t="s">
        <v>1389</v>
      </c>
      <c r="B5" s="696" t="s">
        <v>1390</v>
      </c>
      <c r="C5" s="626"/>
      <c r="D5" s="626"/>
      <c r="E5" s="713" t="s">
        <v>1391</v>
      </c>
      <c r="F5" s="632" t="s">
        <v>1392</v>
      </c>
      <c r="G5" s="705" t="s">
        <v>1393</v>
      </c>
      <c r="H5" s="740" t="s">
        <v>1394</v>
      </c>
      <c r="I5" s="713" t="s">
        <v>1395</v>
      </c>
      <c r="J5" s="626"/>
      <c r="K5" s="626"/>
      <c r="L5" s="632" t="s">
        <v>1396</v>
      </c>
      <c r="M5" s="633" t="s">
        <v>1397</v>
      </c>
      <c r="N5" s="743" t="s">
        <v>146</v>
      </c>
      <c r="O5" s="746" t="s">
        <v>1393</v>
      </c>
      <c r="P5" s="731" t="s">
        <v>1398</v>
      </c>
      <c r="Q5" s="731" t="s">
        <v>1399</v>
      </c>
      <c r="R5" s="728" t="s">
        <v>1400</v>
      </c>
      <c r="S5" s="728" t="s">
        <v>1401</v>
      </c>
      <c r="T5" s="728" t="s">
        <v>1402</v>
      </c>
      <c r="U5" s="722" t="s">
        <v>1403</v>
      </c>
      <c r="V5" s="725" t="s">
        <v>1404</v>
      </c>
      <c r="W5" s="734" t="s">
        <v>1405</v>
      </c>
    </row>
    <row r="6" spans="1:23" ht="14.4">
      <c r="A6" s="711"/>
      <c r="B6" s="712"/>
      <c r="C6" s="4"/>
      <c r="D6" s="4"/>
      <c r="E6" s="714"/>
      <c r="F6" s="604" t="s">
        <v>1406</v>
      </c>
      <c r="G6" s="706"/>
      <c r="H6" s="741"/>
      <c r="I6" s="714"/>
      <c r="J6" s="4"/>
      <c r="K6" s="4"/>
      <c r="L6" s="604" t="s">
        <v>1407</v>
      </c>
      <c r="M6" s="605" t="s">
        <v>1408</v>
      </c>
      <c r="N6" s="744"/>
      <c r="O6" s="747"/>
      <c r="P6" s="732"/>
      <c r="Q6" s="732"/>
      <c r="R6" s="729"/>
      <c r="S6" s="729"/>
      <c r="T6" s="729"/>
      <c r="U6" s="723"/>
      <c r="V6" s="726"/>
      <c r="W6" s="735"/>
    </row>
    <row r="7" spans="1:23" ht="14.4">
      <c r="A7" s="711"/>
      <c r="B7" s="712"/>
      <c r="C7" s="4"/>
      <c r="D7" s="4"/>
      <c r="E7" s="714"/>
      <c r="F7" s="604" t="s">
        <v>1409</v>
      </c>
      <c r="G7" s="706"/>
      <c r="H7" s="741"/>
      <c r="I7" s="714"/>
      <c r="J7" s="4"/>
      <c r="K7" s="4"/>
      <c r="L7" s="604" t="s">
        <v>1410</v>
      </c>
      <c r="M7" s="605" t="s">
        <v>1411</v>
      </c>
      <c r="N7" s="744"/>
      <c r="O7" s="747"/>
      <c r="P7" s="732"/>
      <c r="Q7" s="732"/>
      <c r="R7" s="729"/>
      <c r="S7" s="729"/>
      <c r="T7" s="729"/>
      <c r="U7" s="723"/>
      <c r="V7" s="726"/>
      <c r="W7" s="735"/>
    </row>
    <row r="8" spans="1:23" ht="15" thickBot="1">
      <c r="A8" s="695"/>
      <c r="B8" s="697"/>
      <c r="C8" s="8"/>
      <c r="D8" s="8"/>
      <c r="E8" s="715"/>
      <c r="F8" s="606" t="s">
        <v>1412</v>
      </c>
      <c r="G8" s="707"/>
      <c r="H8" s="742"/>
      <c r="I8" s="715"/>
      <c r="J8" s="8"/>
      <c r="K8" s="8"/>
      <c r="L8" s="606" t="s">
        <v>1413</v>
      </c>
      <c r="M8" s="607" t="s">
        <v>1414</v>
      </c>
      <c r="N8" s="745"/>
      <c r="O8" s="748"/>
      <c r="P8" s="733"/>
      <c r="Q8" s="733"/>
      <c r="R8" s="730"/>
      <c r="S8" s="730"/>
      <c r="T8" s="730"/>
      <c r="U8" s="724"/>
      <c r="V8" s="727"/>
      <c r="W8" s="736"/>
    </row>
    <row r="9" spans="1:23" ht="55.2">
      <c r="A9" s="694" t="s">
        <v>1394</v>
      </c>
      <c r="B9" s="696" t="s">
        <v>1415</v>
      </c>
      <c r="C9" s="626"/>
      <c r="D9" s="626"/>
      <c r="E9" s="634" t="s">
        <v>1408</v>
      </c>
      <c r="F9" s="634" t="s">
        <v>1407</v>
      </c>
      <c r="G9" s="600" t="s">
        <v>1416</v>
      </c>
      <c r="H9" s="740" t="s">
        <v>1417</v>
      </c>
      <c r="I9" s="713" t="s">
        <v>1418</v>
      </c>
      <c r="J9" s="626"/>
      <c r="K9" s="626"/>
      <c r="L9" s="632" t="s">
        <v>1396</v>
      </c>
      <c r="M9" s="633" t="s">
        <v>1419</v>
      </c>
      <c r="N9" s="743" t="s">
        <v>146</v>
      </c>
      <c r="O9" s="635" t="s">
        <v>1416</v>
      </c>
      <c r="P9" s="602" t="s">
        <v>1398</v>
      </c>
      <c r="Q9" s="602" t="s">
        <v>1420</v>
      </c>
      <c r="R9" s="636" t="s">
        <v>1421</v>
      </c>
      <c r="S9" s="636" t="s">
        <v>1422</v>
      </c>
      <c r="T9" s="636" t="s">
        <v>1423</v>
      </c>
      <c r="U9" s="637" t="s">
        <v>1424</v>
      </c>
      <c r="V9" s="602"/>
      <c r="W9" s="600"/>
    </row>
    <row r="10" spans="1:23" ht="83.4" thickBot="1">
      <c r="A10" s="695"/>
      <c r="B10" s="697"/>
      <c r="C10" s="8"/>
      <c r="D10" s="622" t="s">
        <v>1425</v>
      </c>
      <c r="E10" s="606" t="s">
        <v>1397</v>
      </c>
      <c r="F10" s="606" t="s">
        <v>1396</v>
      </c>
      <c r="G10" s="601" t="s">
        <v>1416</v>
      </c>
      <c r="H10" s="742"/>
      <c r="I10" s="715"/>
      <c r="J10" s="8"/>
      <c r="K10" s="622" t="s">
        <v>1426</v>
      </c>
      <c r="L10" s="606" t="s">
        <v>1407</v>
      </c>
      <c r="M10" s="607" t="s">
        <v>1427</v>
      </c>
      <c r="N10" s="745"/>
      <c r="O10" s="630" t="s">
        <v>1416</v>
      </c>
      <c r="P10" s="619" t="s">
        <v>1426</v>
      </c>
      <c r="Q10" s="619" t="s">
        <v>1428</v>
      </c>
      <c r="R10" s="617" t="s">
        <v>1429</v>
      </c>
      <c r="S10" s="617" t="s">
        <v>1430</v>
      </c>
      <c r="T10" s="617" t="s">
        <v>1431</v>
      </c>
      <c r="U10" s="631" t="s">
        <v>1432</v>
      </c>
      <c r="V10" s="603"/>
      <c r="W10" s="601" t="s">
        <v>1433</v>
      </c>
    </row>
    <row r="12" spans="1:23" ht="15">
      <c r="A12" s="292"/>
      <c r="B12" s="442" t="s">
        <v>30</v>
      </c>
      <c r="G12" s="737" t="s">
        <v>1434</v>
      </c>
      <c r="H12" s="738"/>
      <c r="I12" s="738"/>
      <c r="J12" s="738"/>
      <c r="K12" s="738"/>
      <c r="L12" s="738"/>
      <c r="M12" s="738"/>
      <c r="N12" s="738"/>
      <c r="O12" s="739"/>
    </row>
    <row r="13" spans="1:23" ht="15">
      <c r="A13" s="294"/>
      <c r="B13" s="442" t="s">
        <v>31</v>
      </c>
      <c r="G13" s="737" t="s">
        <v>1435</v>
      </c>
      <c r="H13" s="738"/>
      <c r="I13" s="738"/>
      <c r="J13" s="738"/>
      <c r="K13" s="738"/>
      <c r="L13" s="738"/>
      <c r="M13" s="738"/>
      <c r="N13" s="738"/>
      <c r="O13" s="739"/>
    </row>
    <row r="14" spans="1:23" ht="15">
      <c r="A14" s="306"/>
      <c r="B14" s="442" t="s">
        <v>264</v>
      </c>
    </row>
    <row r="128" spans="9:15">
      <c r="I128" s="595" t="s">
        <v>1436</v>
      </c>
      <c r="L128" s="595" t="s">
        <v>1437</v>
      </c>
      <c r="O128" s="595" t="s">
        <v>1372</v>
      </c>
    </row>
    <row r="129" spans="9:15">
      <c r="I129" s="594" t="s">
        <v>368</v>
      </c>
      <c r="L129" s="594" t="s">
        <v>1438</v>
      </c>
      <c r="O129" s="594" t="s">
        <v>368</v>
      </c>
    </row>
    <row r="130" spans="9:15">
      <c r="I130" s="594" t="s">
        <v>1352</v>
      </c>
      <c r="L130" s="594" t="s">
        <v>47</v>
      </c>
      <c r="O130" s="594" t="s">
        <v>1439</v>
      </c>
    </row>
    <row r="131" spans="9:15">
      <c r="I131" s="594" t="s">
        <v>1440</v>
      </c>
      <c r="L131" s="594" t="s">
        <v>1441</v>
      </c>
      <c r="O131" s="594" t="s">
        <v>1442</v>
      </c>
    </row>
    <row r="132" spans="9:15">
      <c r="I132" s="594" t="s">
        <v>1382</v>
      </c>
      <c r="L132" s="594" t="s">
        <v>1398</v>
      </c>
      <c r="O132" s="594" t="s">
        <v>1443</v>
      </c>
    </row>
    <row r="133" spans="9:15">
      <c r="I133" s="594" t="s">
        <v>1444</v>
      </c>
      <c r="L133" s="594" t="s">
        <v>1445</v>
      </c>
      <c r="O133" s="594" t="s">
        <v>1400</v>
      </c>
    </row>
    <row r="134" spans="9:15">
      <c r="I134" s="594" t="s">
        <v>1446</v>
      </c>
      <c r="L134" s="594" t="s">
        <v>1447</v>
      </c>
      <c r="O134" s="594" t="s">
        <v>1448</v>
      </c>
    </row>
    <row r="135" spans="9:15">
      <c r="I135" s="594" t="s">
        <v>1449</v>
      </c>
      <c r="L135" s="594" t="s">
        <v>1450</v>
      </c>
      <c r="O135" s="594" t="s">
        <v>1451</v>
      </c>
    </row>
    <row r="136" spans="9:15">
      <c r="I136" s="594" t="s">
        <v>1452</v>
      </c>
      <c r="L136" s="594" t="s">
        <v>1453</v>
      </c>
      <c r="O136" s="594" t="s">
        <v>1454</v>
      </c>
    </row>
    <row r="137" spans="9:15">
      <c r="I137" s="594" t="s">
        <v>1455</v>
      </c>
    </row>
  </sheetData>
  <mergeCells count="30">
    <mergeCell ref="G13:O13"/>
    <mergeCell ref="H5:H8"/>
    <mergeCell ref="I5:I8"/>
    <mergeCell ref="N5:N8"/>
    <mergeCell ref="O5:O8"/>
    <mergeCell ref="G12:O12"/>
    <mergeCell ref="H9:H10"/>
    <mergeCell ref="I9:I10"/>
    <mergeCell ref="N9:N10"/>
    <mergeCell ref="N1:W1"/>
    <mergeCell ref="H3:H4"/>
    <mergeCell ref="I3:I4"/>
    <mergeCell ref="U5:U8"/>
    <mergeCell ref="V5:V8"/>
    <mergeCell ref="R5:R8"/>
    <mergeCell ref="S5:S8"/>
    <mergeCell ref="T5:T8"/>
    <mergeCell ref="P5:P8"/>
    <mergeCell ref="Q5:Q8"/>
    <mergeCell ref="W5:W8"/>
    <mergeCell ref="A9:A10"/>
    <mergeCell ref="B9:B10"/>
    <mergeCell ref="H1:M1"/>
    <mergeCell ref="A3:A4"/>
    <mergeCell ref="B3:B4"/>
    <mergeCell ref="G5:G8"/>
    <mergeCell ref="A1:G1"/>
    <mergeCell ref="A5:A8"/>
    <mergeCell ref="B5:B8"/>
    <mergeCell ref="E5:E8"/>
  </mergeCells>
  <phoneticPr fontId="3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workbookViewId="0">
      <selection activeCell="E15" sqref="E15"/>
    </sheetView>
  </sheetViews>
  <sheetFormatPr defaultRowHeight="14.4"/>
  <cols>
    <col min="1" max="1" width="21.5546875" bestFit="1" customWidth="1"/>
    <col min="2" max="2" width="20" bestFit="1" customWidth="1"/>
    <col min="3" max="3" width="16.88671875" bestFit="1" customWidth="1"/>
    <col min="4" max="4" width="14" customWidth="1"/>
    <col min="5" max="5" width="63.109375" bestFit="1" customWidth="1"/>
    <col min="6" max="6" width="18.88671875" customWidth="1"/>
    <col min="7" max="7" width="14.44140625" customWidth="1"/>
  </cols>
  <sheetData>
    <row r="1" spans="1:7">
      <c r="A1" s="496" t="s">
        <v>1456</v>
      </c>
      <c r="B1" s="496" t="s">
        <v>1357</v>
      </c>
      <c r="C1" s="749" t="s">
        <v>1358</v>
      </c>
      <c r="D1" s="749"/>
      <c r="E1" s="749"/>
      <c r="F1" s="749"/>
      <c r="G1" s="749"/>
    </row>
    <row r="2" spans="1:7">
      <c r="A2" s="50" t="s">
        <v>1457</v>
      </c>
      <c r="B2" s="50" t="s">
        <v>1457</v>
      </c>
      <c r="C2" s="50" t="s">
        <v>1436</v>
      </c>
      <c r="D2" s="51" t="s">
        <v>1458</v>
      </c>
      <c r="E2" s="51" t="s">
        <v>1375</v>
      </c>
      <c r="F2" s="51" t="s">
        <v>1459</v>
      </c>
      <c r="G2" s="51" t="s">
        <v>1460</v>
      </c>
    </row>
    <row r="3" spans="1:7" ht="28.8">
      <c r="A3" s="4">
        <v>1</v>
      </c>
      <c r="B3" s="4">
        <v>1</v>
      </c>
      <c r="C3" s="6" t="s">
        <v>1461</v>
      </c>
      <c r="D3" s="4" t="s">
        <v>1462</v>
      </c>
      <c r="E3" s="37" t="s">
        <v>1463</v>
      </c>
      <c r="F3" s="35" t="s">
        <v>196</v>
      </c>
      <c r="G3" s="35" t="s">
        <v>196</v>
      </c>
    </row>
    <row r="4" spans="1:7">
      <c r="A4" s="4">
        <v>2</v>
      </c>
      <c r="B4" s="4">
        <v>2</v>
      </c>
      <c r="C4" s="4" t="s">
        <v>483</v>
      </c>
      <c r="D4" s="4" t="s">
        <v>1464</v>
      </c>
      <c r="E4" s="37" t="s">
        <v>1465</v>
      </c>
      <c r="F4" s="35" t="s">
        <v>196</v>
      </c>
      <c r="G4" s="35" t="s">
        <v>196</v>
      </c>
    </row>
    <row r="5" spans="1:7">
      <c r="A5" s="4">
        <v>3</v>
      </c>
      <c r="B5" s="4">
        <v>3</v>
      </c>
      <c r="C5" s="4" t="s">
        <v>1382</v>
      </c>
      <c r="D5" s="4" t="s">
        <v>1462</v>
      </c>
      <c r="E5" s="37" t="s">
        <v>1466</v>
      </c>
      <c r="F5" s="35" t="s">
        <v>196</v>
      </c>
      <c r="G5" s="35" t="s">
        <v>196</v>
      </c>
    </row>
    <row r="6" spans="1:7">
      <c r="A6" s="4">
        <v>4</v>
      </c>
      <c r="B6" s="4">
        <v>4</v>
      </c>
      <c r="C6" s="4" t="s">
        <v>1382</v>
      </c>
      <c r="D6" s="4" t="s">
        <v>1462</v>
      </c>
      <c r="E6" s="37" t="s">
        <v>1467</v>
      </c>
      <c r="F6" s="35" t="s">
        <v>196</v>
      </c>
      <c r="G6" s="35" t="s">
        <v>196</v>
      </c>
    </row>
    <row r="7" spans="1:7">
      <c r="A7" s="4">
        <v>5</v>
      </c>
      <c r="B7" s="4">
        <v>5</v>
      </c>
      <c r="C7" s="4" t="s">
        <v>1468</v>
      </c>
      <c r="D7" s="4" t="s">
        <v>1462</v>
      </c>
      <c r="E7" s="37" t="s">
        <v>1469</v>
      </c>
      <c r="F7" s="35" t="s">
        <v>196</v>
      </c>
      <c r="G7" s="35" t="s">
        <v>196</v>
      </c>
    </row>
    <row r="8" spans="1:7">
      <c r="A8" s="4">
        <v>6</v>
      </c>
      <c r="B8" s="4">
        <v>6</v>
      </c>
      <c r="C8" s="4" t="s">
        <v>1382</v>
      </c>
      <c r="D8" s="4" t="s">
        <v>1462</v>
      </c>
      <c r="E8" s="37" t="s">
        <v>1470</v>
      </c>
      <c r="F8" s="35" t="s">
        <v>196</v>
      </c>
      <c r="G8" s="35" t="s">
        <v>196</v>
      </c>
    </row>
    <row r="9" spans="1:7" ht="28.8">
      <c r="A9" s="4">
        <v>7</v>
      </c>
      <c r="B9" s="4">
        <v>7</v>
      </c>
      <c r="C9" s="6" t="s">
        <v>1471</v>
      </c>
      <c r="D9" s="4" t="s">
        <v>1462</v>
      </c>
      <c r="E9" s="38" t="s">
        <v>1472</v>
      </c>
      <c r="F9" s="3" t="s">
        <v>146</v>
      </c>
      <c r="G9" s="3" t="s">
        <v>196</v>
      </c>
    </row>
    <row r="10" spans="1:7">
      <c r="A10" s="4">
        <v>8</v>
      </c>
      <c r="B10" s="4">
        <v>8</v>
      </c>
      <c r="C10" s="4" t="s">
        <v>440</v>
      </c>
      <c r="D10" s="39"/>
      <c r="E10" s="39" t="s">
        <v>440</v>
      </c>
      <c r="F10" s="3" t="s">
        <v>146</v>
      </c>
      <c r="G10" s="35" t="s">
        <v>196</v>
      </c>
    </row>
    <row r="11" spans="1:7">
      <c r="B11" s="2"/>
      <c r="C11" s="2"/>
      <c r="D11" s="2"/>
      <c r="E11" s="7"/>
      <c r="F11" s="26"/>
      <c r="G11" s="26"/>
    </row>
    <row r="12" spans="1:7">
      <c r="B12" s="2"/>
      <c r="C12" s="2"/>
      <c r="D12" s="2"/>
      <c r="E12" s="7"/>
      <c r="F12" s="26"/>
      <c r="G12" s="26"/>
    </row>
    <row r="13" spans="1:7">
      <c r="A13" s="50" t="s">
        <v>483</v>
      </c>
      <c r="B13" s="50" t="s">
        <v>1473</v>
      </c>
      <c r="C13" s="50" t="s">
        <v>1474</v>
      </c>
      <c r="D13" s="7"/>
      <c r="E13" s="26"/>
      <c r="F13" s="26"/>
    </row>
    <row r="14" spans="1:7">
      <c r="A14" s="4">
        <v>1</v>
      </c>
      <c r="B14" s="4" t="s">
        <v>1475</v>
      </c>
      <c r="C14" s="4" t="s">
        <v>1464</v>
      </c>
      <c r="D14" s="7"/>
      <c r="E14" s="26"/>
      <c r="F14" s="26"/>
    </row>
    <row r="15" spans="1:7">
      <c r="A15" s="4">
        <v>2</v>
      </c>
      <c r="B15" s="4" t="s">
        <v>1476</v>
      </c>
      <c r="C15" s="4" t="s">
        <v>1464</v>
      </c>
      <c r="D15" s="7"/>
      <c r="E15" s="26"/>
      <c r="F15" s="26"/>
    </row>
    <row r="16" spans="1:7">
      <c r="A16" s="2"/>
      <c r="B16" s="2"/>
      <c r="C16" s="2"/>
      <c r="D16" s="7"/>
      <c r="E16" s="26"/>
      <c r="F16" s="26"/>
    </row>
    <row r="17" spans="1:9">
      <c r="A17" s="2"/>
      <c r="B17" s="2"/>
      <c r="C17" s="2"/>
      <c r="D17" s="7"/>
    </row>
    <row r="18" spans="1:9">
      <c r="A18" s="50" t="s">
        <v>1477</v>
      </c>
      <c r="B18" s="50" t="s">
        <v>1478</v>
      </c>
      <c r="C18" s="51" t="s">
        <v>1458</v>
      </c>
      <c r="D18" s="51" t="s">
        <v>1375</v>
      </c>
      <c r="E18" s="51" t="s">
        <v>1459</v>
      </c>
      <c r="F18" s="51" t="s">
        <v>1460</v>
      </c>
    </row>
    <row r="19" spans="1:9" ht="43.2">
      <c r="A19" s="4">
        <v>1</v>
      </c>
      <c r="B19" s="4" t="s">
        <v>1479</v>
      </c>
      <c r="C19" s="4" t="s">
        <v>1480</v>
      </c>
      <c r="D19" s="5" t="s">
        <v>1481</v>
      </c>
      <c r="E19" s="35" t="s">
        <v>196</v>
      </c>
      <c r="F19" s="35" t="s">
        <v>196</v>
      </c>
    </row>
    <row r="20" spans="1:9" ht="57.6">
      <c r="A20" s="4">
        <v>2</v>
      </c>
      <c r="B20" s="4" t="s">
        <v>1479</v>
      </c>
      <c r="C20" s="4" t="s">
        <v>1480</v>
      </c>
      <c r="D20" s="5" t="s">
        <v>1482</v>
      </c>
      <c r="E20" s="35" t="s">
        <v>196</v>
      </c>
      <c r="F20" s="35" t="s">
        <v>196</v>
      </c>
    </row>
    <row r="21" spans="1:9" ht="43.2">
      <c r="A21" s="4">
        <v>3</v>
      </c>
      <c r="B21" s="6" t="s">
        <v>1483</v>
      </c>
      <c r="C21" s="4" t="s">
        <v>1480</v>
      </c>
      <c r="D21" s="5" t="s">
        <v>1484</v>
      </c>
      <c r="E21" s="35" t="s">
        <v>196</v>
      </c>
      <c r="F21" s="35" t="s">
        <v>196</v>
      </c>
    </row>
    <row r="24" spans="1:9" ht="18">
      <c r="A24" s="500" t="s">
        <v>1485</v>
      </c>
      <c r="B24" s="57"/>
      <c r="C24" s="57"/>
      <c r="D24" s="57"/>
      <c r="E24" s="57"/>
      <c r="F24" s="57"/>
      <c r="G24" s="57"/>
      <c r="H24" s="57"/>
      <c r="I24" s="58"/>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67"/>
  <sheetViews>
    <sheetView zoomScale="110" zoomScaleNormal="110" workbookViewId="0">
      <selection activeCell="B52" sqref="B52"/>
    </sheetView>
  </sheetViews>
  <sheetFormatPr defaultColWidth="8.88671875" defaultRowHeight="10.199999999999999"/>
  <cols>
    <col min="1" max="1" width="39.5546875" style="168" bestFit="1" customWidth="1"/>
    <col min="2" max="2" width="22.5546875" style="168" bestFit="1" customWidth="1"/>
    <col min="3" max="3" width="12" style="168" bestFit="1" customWidth="1"/>
    <col min="4" max="4" width="9.44140625" style="168" customWidth="1"/>
    <col min="5" max="5" width="11.109375" style="168" bestFit="1" customWidth="1"/>
    <col min="6" max="6" width="8.5546875" style="168" bestFit="1" customWidth="1"/>
    <col min="7" max="7" width="12.44140625" style="168" bestFit="1" customWidth="1"/>
    <col min="8" max="8" width="13.5546875" style="168" bestFit="1" customWidth="1"/>
    <col min="9" max="9" width="9.44140625" style="168" bestFit="1" customWidth="1"/>
    <col min="10" max="11" width="7" style="168" bestFit="1" customWidth="1"/>
    <col min="12" max="12" width="17.5546875" style="168" bestFit="1" customWidth="1"/>
    <col min="13" max="13" width="10.88671875" style="168" bestFit="1" customWidth="1"/>
    <col min="14" max="14" width="24" style="168" bestFit="1" customWidth="1"/>
    <col min="15" max="16384" width="8.88671875" style="168"/>
  </cols>
  <sheetData>
    <row r="1" spans="1:15">
      <c r="A1" s="750" t="s">
        <v>1486</v>
      </c>
      <c r="B1" s="751"/>
      <c r="C1" s="751"/>
      <c r="D1" s="751"/>
      <c r="E1" s="751"/>
      <c r="F1" s="751"/>
      <c r="G1" s="751"/>
      <c r="H1" s="751"/>
      <c r="I1" s="751"/>
      <c r="J1" s="751"/>
      <c r="K1" s="751"/>
      <c r="L1" s="751"/>
      <c r="M1" s="751"/>
      <c r="N1" s="751"/>
    </row>
    <row r="2" spans="1:15" s="170" customFormat="1" ht="10.8" thickBot="1">
      <c r="A2" s="169" t="s">
        <v>1487</v>
      </c>
      <c r="B2" s="168"/>
      <c r="C2" s="168"/>
      <c r="D2" s="168"/>
      <c r="E2" s="168"/>
      <c r="F2" s="168"/>
      <c r="G2" s="168"/>
      <c r="H2" s="168"/>
      <c r="I2" s="168"/>
      <c r="J2" s="168"/>
      <c r="K2" s="168"/>
      <c r="L2" s="168"/>
      <c r="M2" s="168"/>
      <c r="N2" s="168"/>
    </row>
    <row r="3" spans="1:15" s="178" customFormat="1">
      <c r="A3" s="171" t="s">
        <v>1488</v>
      </c>
      <c r="B3" s="172" t="s">
        <v>272</v>
      </c>
      <c r="C3" s="173" t="s">
        <v>273</v>
      </c>
      <c r="D3" s="174" t="s">
        <v>272</v>
      </c>
      <c r="E3" s="174" t="s">
        <v>272</v>
      </c>
      <c r="F3" s="174" t="s">
        <v>272</v>
      </c>
      <c r="G3" s="175" t="s">
        <v>274</v>
      </c>
      <c r="H3" s="175" t="s">
        <v>274</v>
      </c>
      <c r="I3" s="176" t="s">
        <v>275</v>
      </c>
      <c r="J3" s="173" t="s">
        <v>273</v>
      </c>
      <c r="K3" s="173" t="s">
        <v>273</v>
      </c>
      <c r="L3" s="174" t="s">
        <v>272</v>
      </c>
      <c r="M3" s="174" t="s">
        <v>272</v>
      </c>
      <c r="N3" s="177" t="s">
        <v>274</v>
      </c>
    </row>
    <row r="4" spans="1:15" s="178" customFormat="1" ht="20.399999999999999">
      <c r="A4" s="179" t="s">
        <v>1357</v>
      </c>
      <c r="B4" s="180" t="s">
        <v>283</v>
      </c>
      <c r="C4" s="181" t="s">
        <v>294</v>
      </c>
      <c r="D4" s="181" t="s">
        <v>295</v>
      </c>
      <c r="E4" s="181" t="s">
        <v>296</v>
      </c>
      <c r="F4" s="181" t="s">
        <v>297</v>
      </c>
      <c r="G4" s="181" t="s">
        <v>298</v>
      </c>
      <c r="H4" s="182" t="s">
        <v>1489</v>
      </c>
      <c r="I4" s="181" t="s">
        <v>300</v>
      </c>
      <c r="J4" s="181" t="s">
        <v>301</v>
      </c>
      <c r="K4" s="181" t="s">
        <v>302</v>
      </c>
      <c r="L4" s="181" t="s">
        <v>303</v>
      </c>
      <c r="M4" s="182" t="s">
        <v>1490</v>
      </c>
      <c r="N4" s="183" t="s">
        <v>1491</v>
      </c>
    </row>
    <row r="5" spans="1:15" ht="10.8" thickBot="1">
      <c r="A5" s="184" t="s">
        <v>1039</v>
      </c>
      <c r="B5" s="185" t="s">
        <v>1040</v>
      </c>
      <c r="C5" s="186" t="s">
        <v>418</v>
      </c>
      <c r="D5" s="187" t="s">
        <v>41</v>
      </c>
      <c r="E5" s="187" t="s">
        <v>419</v>
      </c>
      <c r="F5" s="187" t="s">
        <v>420</v>
      </c>
      <c r="G5" s="187" t="s">
        <v>368</v>
      </c>
      <c r="H5" s="187" t="s">
        <v>368</v>
      </c>
      <c r="I5" s="187" t="s">
        <v>585</v>
      </c>
      <c r="J5" s="187" t="s">
        <v>368</v>
      </c>
      <c r="K5" s="187" t="s">
        <v>368</v>
      </c>
      <c r="L5" s="187" t="s">
        <v>368</v>
      </c>
      <c r="M5" s="187" t="s">
        <v>422</v>
      </c>
      <c r="N5" s="188" t="s">
        <v>368</v>
      </c>
    </row>
    <row r="6" spans="1:15" s="155" customFormat="1">
      <c r="A6" s="168" t="s">
        <v>412</v>
      </c>
      <c r="B6" s="168" t="s">
        <v>1492</v>
      </c>
      <c r="C6" s="168" t="s">
        <v>418</v>
      </c>
      <c r="D6" s="168" t="s">
        <v>41</v>
      </c>
      <c r="E6" s="168" t="s">
        <v>419</v>
      </c>
      <c r="F6" s="168" t="s">
        <v>420</v>
      </c>
      <c r="G6" s="168" t="s">
        <v>368</v>
      </c>
      <c r="H6" s="168" t="s">
        <v>368</v>
      </c>
      <c r="I6" s="168" t="s">
        <v>421</v>
      </c>
      <c r="J6" s="168" t="s">
        <v>368</v>
      </c>
      <c r="K6" s="168" t="s">
        <v>368</v>
      </c>
      <c r="L6" s="168" t="s">
        <v>368</v>
      </c>
      <c r="M6" s="168" t="s">
        <v>422</v>
      </c>
      <c r="N6" s="168" t="s">
        <v>368</v>
      </c>
    </row>
    <row r="7" spans="1:15" s="155" customFormat="1">
      <c r="A7" s="168"/>
      <c r="B7" s="168"/>
      <c r="C7" s="168"/>
      <c r="D7" s="168"/>
      <c r="E7" s="168"/>
      <c r="F7" s="168"/>
      <c r="G7" s="168"/>
      <c r="H7" s="168"/>
      <c r="I7" s="168"/>
      <c r="J7" s="168"/>
      <c r="K7" s="168"/>
      <c r="L7" s="168"/>
      <c r="M7" s="168"/>
      <c r="N7" s="168"/>
    </row>
    <row r="9" spans="1:15" s="190" customFormat="1">
      <c r="A9" s="189"/>
      <c r="B9" s="189"/>
      <c r="C9" s="189"/>
      <c r="D9" s="189"/>
      <c r="E9" s="189"/>
      <c r="F9" s="189"/>
      <c r="G9" s="189"/>
      <c r="H9" s="189"/>
      <c r="I9" s="189"/>
      <c r="J9" s="189"/>
      <c r="K9" s="189"/>
      <c r="L9" s="189"/>
      <c r="M9" s="189"/>
      <c r="N9" s="189"/>
    </row>
    <row r="10" spans="1:15" s="155" customFormat="1">
      <c r="A10" s="168"/>
      <c r="B10" s="168"/>
      <c r="C10" s="168"/>
      <c r="D10" s="168"/>
      <c r="E10" s="168"/>
      <c r="F10" s="168"/>
      <c r="G10" s="168"/>
      <c r="H10" s="168"/>
      <c r="I10" s="168"/>
      <c r="J10" s="168"/>
      <c r="K10" s="168"/>
      <c r="L10" s="168"/>
      <c r="M10" s="168"/>
      <c r="N10" s="168"/>
    </row>
    <row r="11" spans="1:15" s="155" customFormat="1">
      <c r="A11" s="168"/>
      <c r="B11" s="168"/>
      <c r="C11" s="168"/>
      <c r="D11" s="168"/>
      <c r="E11" s="168"/>
      <c r="F11" s="168"/>
      <c r="G11" s="168"/>
      <c r="H11" s="168"/>
      <c r="I11" s="168"/>
      <c r="J11" s="168"/>
      <c r="K11" s="168"/>
      <c r="L11" s="168"/>
      <c r="M11" s="168"/>
      <c r="N11" s="168"/>
    </row>
    <row r="12" spans="1:15">
      <c r="A12" s="750" t="s">
        <v>1493</v>
      </c>
      <c r="B12" s="751"/>
      <c r="C12" s="751"/>
      <c r="D12" s="751"/>
      <c r="E12" s="751"/>
      <c r="F12" s="751"/>
      <c r="G12" s="751"/>
      <c r="H12" s="751"/>
      <c r="I12" s="751"/>
      <c r="J12" s="751"/>
      <c r="K12" s="751"/>
      <c r="L12" s="751"/>
      <c r="M12" s="751"/>
      <c r="N12" s="751"/>
    </row>
    <row r="13" spans="1:15" s="170" customFormat="1" ht="10.8" thickBot="1">
      <c r="A13" s="168"/>
      <c r="B13" s="168"/>
      <c r="C13" s="168"/>
      <c r="D13" s="168"/>
      <c r="E13" s="168"/>
      <c r="F13" s="168"/>
      <c r="G13" s="168"/>
      <c r="H13" s="168"/>
      <c r="I13" s="168"/>
      <c r="J13" s="168"/>
      <c r="K13" s="168"/>
      <c r="L13" s="168"/>
      <c r="M13" s="168"/>
      <c r="N13" s="168"/>
    </row>
    <row r="14" spans="1:15" s="178" customFormat="1">
      <c r="A14" s="171" t="s">
        <v>1488</v>
      </c>
      <c r="B14" s="205" t="s">
        <v>272</v>
      </c>
      <c r="C14" s="206" t="s">
        <v>273</v>
      </c>
      <c r="D14" s="174" t="s">
        <v>272</v>
      </c>
      <c r="E14" s="174" t="s">
        <v>272</v>
      </c>
      <c r="F14" s="174" t="s">
        <v>272</v>
      </c>
      <c r="G14" s="175" t="s">
        <v>274</v>
      </c>
      <c r="H14" s="175" t="s">
        <v>274</v>
      </c>
      <c r="I14" s="176" t="s">
        <v>275</v>
      </c>
      <c r="J14" s="173" t="s">
        <v>273</v>
      </c>
      <c r="K14" s="173" t="s">
        <v>273</v>
      </c>
      <c r="L14" s="174" t="s">
        <v>272</v>
      </c>
      <c r="M14" s="174" t="s">
        <v>272</v>
      </c>
      <c r="N14" s="177" t="s">
        <v>274</v>
      </c>
    </row>
    <row r="15" spans="1:15" s="178" customFormat="1" ht="20.399999999999999">
      <c r="A15" s="207" t="s">
        <v>1357</v>
      </c>
      <c r="B15" s="208" t="s">
        <v>283</v>
      </c>
      <c r="C15" s="209" t="s">
        <v>294</v>
      </c>
      <c r="D15" s="181" t="s">
        <v>295</v>
      </c>
      <c r="E15" s="181" t="s">
        <v>296</v>
      </c>
      <c r="F15" s="181" t="s">
        <v>297</v>
      </c>
      <c r="G15" s="181" t="s">
        <v>298</v>
      </c>
      <c r="H15" s="182" t="s">
        <v>1489</v>
      </c>
      <c r="I15" s="181" t="s">
        <v>300</v>
      </c>
      <c r="J15" s="181" t="s">
        <v>301</v>
      </c>
      <c r="K15" s="181" t="s">
        <v>302</v>
      </c>
      <c r="L15" s="181" t="s">
        <v>303</v>
      </c>
      <c r="M15" s="182" t="s">
        <v>1490</v>
      </c>
      <c r="N15" s="183" t="s">
        <v>1491</v>
      </c>
    </row>
    <row r="16" spans="1:15" s="178" customFormat="1">
      <c r="A16" s="191" t="s">
        <v>432</v>
      </c>
      <c r="B16" s="457" t="s">
        <v>1494</v>
      </c>
      <c r="C16" s="191" t="s">
        <v>418</v>
      </c>
      <c r="D16" s="192" t="s">
        <v>41</v>
      </c>
      <c r="E16" s="193" t="s">
        <v>419</v>
      </c>
      <c r="F16" s="191" t="s">
        <v>420</v>
      </c>
      <c r="G16" s="194" t="s">
        <v>368</v>
      </c>
      <c r="H16" s="191" t="s">
        <v>368</v>
      </c>
      <c r="I16" s="196" t="s">
        <v>436</v>
      </c>
      <c r="J16" s="195" t="s">
        <v>368</v>
      </c>
      <c r="K16" s="194" t="s">
        <v>368</v>
      </c>
      <c r="L16" s="191" t="s">
        <v>368</v>
      </c>
      <c r="M16" s="191" t="s">
        <v>422</v>
      </c>
      <c r="N16" s="191" t="s">
        <v>368</v>
      </c>
      <c r="O16" s="178" t="s">
        <v>1495</v>
      </c>
    </row>
    <row r="17" spans="1:15" s="178" customFormat="1">
      <c r="A17" s="191" t="s">
        <v>909</v>
      </c>
      <c r="B17" s="457" t="s">
        <v>1496</v>
      </c>
      <c r="C17" s="191" t="s">
        <v>418</v>
      </c>
      <c r="D17" s="192" t="s">
        <v>41</v>
      </c>
      <c r="E17" s="193" t="s">
        <v>419</v>
      </c>
      <c r="F17" s="191" t="s">
        <v>420</v>
      </c>
      <c r="G17" s="194" t="s">
        <v>368</v>
      </c>
      <c r="H17" s="191" t="s">
        <v>368</v>
      </c>
      <c r="I17" s="196" t="s">
        <v>787</v>
      </c>
      <c r="J17" s="195" t="s">
        <v>368</v>
      </c>
      <c r="K17" s="194" t="s">
        <v>368</v>
      </c>
      <c r="L17" s="191" t="s">
        <v>368</v>
      </c>
      <c r="M17" s="191" t="s">
        <v>422</v>
      </c>
      <c r="N17" s="191" t="s">
        <v>368</v>
      </c>
      <c r="O17" s="178" t="s">
        <v>1495</v>
      </c>
    </row>
    <row r="18" spans="1:15" s="178" customFormat="1">
      <c r="A18" s="191" t="s">
        <v>795</v>
      </c>
      <c r="B18" s="457" t="s">
        <v>1497</v>
      </c>
      <c r="C18" s="191" t="s">
        <v>418</v>
      </c>
      <c r="D18" s="192" t="s">
        <v>41</v>
      </c>
      <c r="E18" s="193" t="s">
        <v>419</v>
      </c>
      <c r="F18" s="191" t="s">
        <v>420</v>
      </c>
      <c r="G18" s="194" t="s">
        <v>368</v>
      </c>
      <c r="H18" s="191" t="s">
        <v>368</v>
      </c>
      <c r="I18" s="196" t="s">
        <v>799</v>
      </c>
      <c r="J18" s="195" t="s">
        <v>368</v>
      </c>
      <c r="K18" s="194" t="s">
        <v>368</v>
      </c>
      <c r="L18" s="191" t="s">
        <v>368</v>
      </c>
      <c r="M18" s="191" t="s">
        <v>422</v>
      </c>
      <c r="N18" s="191" t="s">
        <v>368</v>
      </c>
      <c r="O18" s="178" t="s">
        <v>1495</v>
      </c>
    </row>
    <row r="19" spans="1:15" s="178" customFormat="1">
      <c r="A19" s="191" t="s">
        <v>438</v>
      </c>
      <c r="B19" s="457" t="s">
        <v>1498</v>
      </c>
      <c r="C19" s="191" t="s">
        <v>418</v>
      </c>
      <c r="D19" s="192" t="s">
        <v>41</v>
      </c>
      <c r="E19" s="193" t="s">
        <v>419</v>
      </c>
      <c r="F19" s="191" t="s">
        <v>420</v>
      </c>
      <c r="G19" s="194" t="s">
        <v>368</v>
      </c>
      <c r="H19" s="191" t="s">
        <v>368</v>
      </c>
      <c r="I19" s="196" t="s">
        <v>441</v>
      </c>
      <c r="J19" s="195" t="s">
        <v>368</v>
      </c>
      <c r="K19" s="194" t="s">
        <v>368</v>
      </c>
      <c r="L19" s="191" t="s">
        <v>368</v>
      </c>
      <c r="M19" s="191" t="s">
        <v>422</v>
      </c>
      <c r="N19" s="191" t="s">
        <v>368</v>
      </c>
      <c r="O19" s="178" t="s">
        <v>1495</v>
      </c>
    </row>
    <row r="20" spans="1:15" s="178" customFormat="1">
      <c r="A20" s="191" t="s">
        <v>519</v>
      </c>
      <c r="B20" s="457" t="s">
        <v>1499</v>
      </c>
      <c r="C20" s="191" t="s">
        <v>418</v>
      </c>
      <c r="D20" s="192" t="s">
        <v>41</v>
      </c>
      <c r="E20" s="193" t="s">
        <v>419</v>
      </c>
      <c r="F20" s="191" t="s">
        <v>420</v>
      </c>
      <c r="G20" s="194" t="s">
        <v>368</v>
      </c>
      <c r="H20" s="191" t="s">
        <v>368</v>
      </c>
      <c r="I20" s="196" t="s">
        <v>524</v>
      </c>
      <c r="J20" s="195" t="s">
        <v>368</v>
      </c>
      <c r="K20" s="194" t="s">
        <v>368</v>
      </c>
      <c r="L20" s="191" t="s">
        <v>368</v>
      </c>
      <c r="M20" s="191" t="s">
        <v>422</v>
      </c>
      <c r="N20" s="191" t="s">
        <v>368</v>
      </c>
    </row>
    <row r="21" spans="1:15" s="178" customFormat="1">
      <c r="A21" s="191" t="s">
        <v>425</v>
      </c>
      <c r="B21" s="457" t="s">
        <v>1500</v>
      </c>
      <c r="C21" s="191" t="s">
        <v>418</v>
      </c>
      <c r="D21" s="192" t="s">
        <v>41</v>
      </c>
      <c r="E21" s="193" t="s">
        <v>419</v>
      </c>
      <c r="F21" s="191" t="s">
        <v>420</v>
      </c>
      <c r="G21" s="194" t="s">
        <v>368</v>
      </c>
      <c r="H21" s="191" t="s">
        <v>368</v>
      </c>
      <c r="I21" s="196" t="s">
        <v>430</v>
      </c>
      <c r="J21" s="195" t="s">
        <v>368</v>
      </c>
      <c r="K21" s="194" t="s">
        <v>368</v>
      </c>
      <c r="L21" s="191" t="s">
        <v>368</v>
      </c>
      <c r="M21" s="191" t="s">
        <v>422</v>
      </c>
      <c r="N21" s="191" t="s">
        <v>368</v>
      </c>
    </row>
    <row r="22" spans="1:15" s="178" customFormat="1">
      <c r="A22" s="191" t="s">
        <v>1501</v>
      </c>
      <c r="B22" s="457" t="s">
        <v>1502</v>
      </c>
      <c r="C22" s="191" t="s">
        <v>418</v>
      </c>
      <c r="D22" s="192" t="s">
        <v>41</v>
      </c>
      <c r="E22" s="193" t="s">
        <v>419</v>
      </c>
      <c r="F22" s="191" t="s">
        <v>420</v>
      </c>
      <c r="G22" s="194" t="s">
        <v>368</v>
      </c>
      <c r="H22" s="191" t="s">
        <v>368</v>
      </c>
      <c r="I22" s="196" t="s">
        <v>781</v>
      </c>
      <c r="J22" s="195" t="s">
        <v>449</v>
      </c>
      <c r="K22" s="194" t="s">
        <v>450</v>
      </c>
      <c r="L22" s="191" t="s">
        <v>368</v>
      </c>
      <c r="M22" s="191" t="s">
        <v>422</v>
      </c>
      <c r="N22" s="191" t="s">
        <v>451</v>
      </c>
    </row>
    <row r="23" spans="1:15" s="178" customFormat="1">
      <c r="A23" s="191" t="s">
        <v>546</v>
      </c>
      <c r="B23" s="457" t="s">
        <v>1503</v>
      </c>
      <c r="C23" s="191" t="s">
        <v>418</v>
      </c>
      <c r="D23" s="192" t="s">
        <v>41</v>
      </c>
      <c r="E23" s="193" t="s">
        <v>419</v>
      </c>
      <c r="F23" s="191" t="s">
        <v>420</v>
      </c>
      <c r="G23" s="194" t="s">
        <v>368</v>
      </c>
      <c r="H23" s="191" t="s">
        <v>368</v>
      </c>
      <c r="I23" s="196" t="s">
        <v>551</v>
      </c>
      <c r="J23" s="195" t="s">
        <v>368</v>
      </c>
      <c r="K23" s="194" t="s">
        <v>368</v>
      </c>
      <c r="L23" s="191" t="s">
        <v>368</v>
      </c>
      <c r="M23" s="191" t="s">
        <v>422</v>
      </c>
      <c r="N23" s="191" t="s">
        <v>368</v>
      </c>
    </row>
    <row r="24" spans="1:15" s="178" customFormat="1">
      <c r="A24" s="191" t="s">
        <v>1136</v>
      </c>
      <c r="B24" s="457" t="s">
        <v>1504</v>
      </c>
      <c r="C24" s="191" t="s">
        <v>445</v>
      </c>
      <c r="D24" s="192" t="s">
        <v>41</v>
      </c>
      <c r="E24" s="193" t="s">
        <v>446</v>
      </c>
      <c r="F24" s="191" t="s">
        <v>368</v>
      </c>
      <c r="G24" s="194" t="s">
        <v>447</v>
      </c>
      <c r="H24" s="191" t="s">
        <v>368</v>
      </c>
      <c r="I24" s="196" t="s">
        <v>1141</v>
      </c>
      <c r="J24" s="195" t="s">
        <v>368</v>
      </c>
      <c r="K24" s="194" t="s">
        <v>368</v>
      </c>
      <c r="L24" s="191" t="s">
        <v>368</v>
      </c>
      <c r="M24" s="191" t="s">
        <v>422</v>
      </c>
      <c r="N24" s="191" t="s">
        <v>368</v>
      </c>
    </row>
    <row r="25" spans="1:15" s="178" customFormat="1">
      <c r="A25" s="191" t="s">
        <v>920</v>
      </c>
      <c r="B25" s="457" t="s">
        <v>1505</v>
      </c>
      <c r="C25" s="191" t="s">
        <v>445</v>
      </c>
      <c r="D25" s="192" t="s">
        <v>41</v>
      </c>
      <c r="E25" s="193" t="s">
        <v>446</v>
      </c>
      <c r="F25" s="191" t="s">
        <v>368</v>
      </c>
      <c r="G25" s="194" t="s">
        <v>447</v>
      </c>
      <c r="H25" s="191" t="s">
        <v>368</v>
      </c>
      <c r="I25" s="196" t="s">
        <v>811</v>
      </c>
      <c r="J25" s="195" t="s">
        <v>368</v>
      </c>
      <c r="K25" s="194" t="s">
        <v>368</v>
      </c>
      <c r="L25" s="191" t="s">
        <v>368</v>
      </c>
      <c r="M25" s="191" t="s">
        <v>422</v>
      </c>
      <c r="N25" s="191" t="s">
        <v>368</v>
      </c>
    </row>
    <row r="26" spans="1:15" s="178" customFormat="1">
      <c r="A26" s="191" t="s">
        <v>588</v>
      </c>
      <c r="B26" s="457" t="s">
        <v>1506</v>
      </c>
      <c r="C26" s="191" t="s">
        <v>445</v>
      </c>
      <c r="D26" s="192" t="s">
        <v>41</v>
      </c>
      <c r="E26" s="193" t="s">
        <v>446</v>
      </c>
      <c r="F26" s="191" t="s">
        <v>368</v>
      </c>
      <c r="G26" s="194" t="s">
        <v>447</v>
      </c>
      <c r="H26" s="191" t="s">
        <v>368</v>
      </c>
      <c r="I26" s="196" t="s">
        <v>596</v>
      </c>
      <c r="J26" s="195" t="s">
        <v>449</v>
      </c>
      <c r="K26" s="194" t="s">
        <v>450</v>
      </c>
      <c r="L26" s="191" t="s">
        <v>368</v>
      </c>
      <c r="M26" s="191" t="s">
        <v>422</v>
      </c>
      <c r="N26" s="191" t="s">
        <v>598</v>
      </c>
    </row>
    <row r="27" spans="1:15" s="178" customFormat="1">
      <c r="A27" s="191" t="s">
        <v>1143</v>
      </c>
      <c r="B27" s="457" t="s">
        <v>1507</v>
      </c>
      <c r="C27" s="191" t="s">
        <v>445</v>
      </c>
      <c r="D27" s="192" t="s">
        <v>41</v>
      </c>
      <c r="E27" s="193" t="s">
        <v>446</v>
      </c>
      <c r="F27" s="191" t="s">
        <v>368</v>
      </c>
      <c r="G27" s="194" t="s">
        <v>447</v>
      </c>
      <c r="H27" s="191" t="s">
        <v>368</v>
      </c>
      <c r="I27" s="196" t="s">
        <v>1146</v>
      </c>
      <c r="J27" s="195" t="s">
        <v>368</v>
      </c>
      <c r="K27" s="194" t="s">
        <v>368</v>
      </c>
      <c r="L27" s="191" t="s">
        <v>368</v>
      </c>
      <c r="M27" s="191" t="s">
        <v>422</v>
      </c>
      <c r="N27" s="191" t="s">
        <v>368</v>
      </c>
    </row>
    <row r="28" spans="1:15" s="178" customFormat="1">
      <c r="A28" s="191" t="s">
        <v>1508</v>
      </c>
      <c r="B28" s="457" t="s">
        <v>1509</v>
      </c>
      <c r="C28" s="191" t="s">
        <v>445</v>
      </c>
      <c r="D28" s="192" t="s">
        <v>41</v>
      </c>
      <c r="E28" s="193" t="s">
        <v>446</v>
      </c>
      <c r="F28" s="191" t="s">
        <v>368</v>
      </c>
      <c r="G28" s="194" t="s">
        <v>1510</v>
      </c>
      <c r="H28" s="191" t="s">
        <v>368</v>
      </c>
      <c r="I28" s="196" t="s">
        <v>619</v>
      </c>
      <c r="J28" s="195" t="s">
        <v>368</v>
      </c>
      <c r="K28" s="194" t="s">
        <v>368</v>
      </c>
      <c r="L28" s="191" t="s">
        <v>368</v>
      </c>
      <c r="M28" s="191" t="s">
        <v>422</v>
      </c>
      <c r="N28" s="191" t="s">
        <v>368</v>
      </c>
    </row>
    <row r="29" spans="1:15" s="178" customFormat="1">
      <c r="A29" s="191" t="s">
        <v>651</v>
      </c>
      <c r="B29" s="457" t="s">
        <v>1511</v>
      </c>
      <c r="C29" s="191" t="s">
        <v>445</v>
      </c>
      <c r="D29" s="192" t="s">
        <v>41</v>
      </c>
      <c r="E29" s="193" t="s">
        <v>446</v>
      </c>
      <c r="F29" s="191" t="s">
        <v>368</v>
      </c>
      <c r="G29" s="194" t="s">
        <v>447</v>
      </c>
      <c r="H29" s="191" t="s">
        <v>368</v>
      </c>
      <c r="I29" s="196" t="s">
        <v>655</v>
      </c>
      <c r="J29" s="195" t="s">
        <v>449</v>
      </c>
      <c r="K29" s="194" t="s">
        <v>450</v>
      </c>
      <c r="L29" s="191" t="s">
        <v>368</v>
      </c>
      <c r="M29" s="191" t="s">
        <v>422</v>
      </c>
      <c r="N29" s="191" t="s">
        <v>451</v>
      </c>
    </row>
    <row r="30" spans="1:15" s="178" customFormat="1">
      <c r="A30" s="191" t="s">
        <v>902</v>
      </c>
      <c r="B30" s="457" t="s">
        <v>1512</v>
      </c>
      <c r="C30" s="191" t="s">
        <v>445</v>
      </c>
      <c r="D30" s="192" t="s">
        <v>41</v>
      </c>
      <c r="E30" s="193" t="s">
        <v>446</v>
      </c>
      <c r="F30" s="191" t="s">
        <v>368</v>
      </c>
      <c r="G30" s="194" t="s">
        <v>447</v>
      </c>
      <c r="H30" s="191" t="s">
        <v>368</v>
      </c>
      <c r="I30" s="196" t="s">
        <v>781</v>
      </c>
      <c r="J30" s="195" t="s">
        <v>449</v>
      </c>
      <c r="K30" s="194" t="s">
        <v>450</v>
      </c>
      <c r="L30" s="191" t="s">
        <v>368</v>
      </c>
      <c r="M30" s="191" t="s">
        <v>422</v>
      </c>
      <c r="N30" s="191" t="s">
        <v>451</v>
      </c>
    </row>
    <row r="31" spans="1:15" s="178" customFormat="1">
      <c r="A31" s="191" t="s">
        <v>443</v>
      </c>
      <c r="B31" s="457" t="s">
        <v>1513</v>
      </c>
      <c r="C31" s="191" t="s">
        <v>445</v>
      </c>
      <c r="D31" s="192" t="s">
        <v>41</v>
      </c>
      <c r="E31" s="193" t="s">
        <v>446</v>
      </c>
      <c r="F31" s="191" t="s">
        <v>368</v>
      </c>
      <c r="G31" s="194" t="s">
        <v>447</v>
      </c>
      <c r="H31" s="191" t="s">
        <v>368</v>
      </c>
      <c r="I31" s="196" t="s">
        <v>448</v>
      </c>
      <c r="J31" s="195" t="s">
        <v>449</v>
      </c>
      <c r="K31" s="194" t="s">
        <v>450</v>
      </c>
      <c r="L31" s="191" t="s">
        <v>368</v>
      </c>
      <c r="M31" s="191" t="s">
        <v>422</v>
      </c>
      <c r="N31" s="191" t="s">
        <v>451</v>
      </c>
    </row>
    <row r="32" spans="1:15" s="178" customFormat="1">
      <c r="A32" s="191" t="s">
        <v>715</v>
      </c>
      <c r="B32" s="458" t="s">
        <v>1514</v>
      </c>
      <c r="C32" s="191" t="s">
        <v>366</v>
      </c>
      <c r="D32" s="197" t="s">
        <v>367</v>
      </c>
      <c r="E32" s="193" t="s">
        <v>368</v>
      </c>
      <c r="F32" s="191" t="s">
        <v>368</v>
      </c>
      <c r="G32" s="194" t="s">
        <v>368</v>
      </c>
      <c r="H32" s="191" t="s">
        <v>368</v>
      </c>
      <c r="I32" s="196" t="s">
        <v>719</v>
      </c>
      <c r="J32" s="195" t="s">
        <v>368</v>
      </c>
      <c r="K32" s="194" t="s">
        <v>368</v>
      </c>
      <c r="L32" s="191" t="s">
        <v>368</v>
      </c>
      <c r="M32" s="191" t="s">
        <v>368</v>
      </c>
      <c r="N32" s="191" t="s">
        <v>368</v>
      </c>
    </row>
    <row r="33" spans="1:15" s="178" customFormat="1">
      <c r="A33" s="191" t="s">
        <v>721</v>
      </c>
      <c r="B33" s="458" t="s">
        <v>1515</v>
      </c>
      <c r="C33" s="191" t="s">
        <v>366</v>
      </c>
      <c r="D33" s="197" t="s">
        <v>367</v>
      </c>
      <c r="E33" s="193" t="s">
        <v>368</v>
      </c>
      <c r="F33" s="191" t="s">
        <v>368</v>
      </c>
      <c r="G33" s="194" t="s">
        <v>368</v>
      </c>
      <c r="H33" s="191" t="s">
        <v>368</v>
      </c>
      <c r="I33" s="196" t="s">
        <v>725</v>
      </c>
      <c r="J33" s="195" t="s">
        <v>368</v>
      </c>
      <c r="K33" s="194" t="s">
        <v>368</v>
      </c>
      <c r="L33" s="191" t="s">
        <v>368</v>
      </c>
      <c r="M33" s="191" t="s">
        <v>368</v>
      </c>
      <c r="N33" s="191" t="s">
        <v>368</v>
      </c>
    </row>
    <row r="34" spans="1:15" s="178" customFormat="1">
      <c r="A34" s="191" t="s">
        <v>733</v>
      </c>
      <c r="B34" s="458" t="s">
        <v>1516</v>
      </c>
      <c r="C34" s="191" t="s">
        <v>366</v>
      </c>
      <c r="D34" s="197" t="s">
        <v>367</v>
      </c>
      <c r="E34" s="193" t="s">
        <v>368</v>
      </c>
      <c r="F34" s="191" t="s">
        <v>368</v>
      </c>
      <c r="G34" s="194" t="s">
        <v>368</v>
      </c>
      <c r="H34" s="191" t="s">
        <v>368</v>
      </c>
      <c r="I34" s="196" t="s">
        <v>736</v>
      </c>
      <c r="J34" s="195" t="s">
        <v>368</v>
      </c>
      <c r="K34" s="194" t="s">
        <v>368</v>
      </c>
      <c r="L34" s="191" t="s">
        <v>368</v>
      </c>
      <c r="M34" s="191" t="s">
        <v>368</v>
      </c>
      <c r="N34" s="191" t="s">
        <v>368</v>
      </c>
    </row>
    <row r="35" spans="1:15" s="178" customFormat="1">
      <c r="A35" s="191" t="s">
        <v>708</v>
      </c>
      <c r="B35" s="458" t="s">
        <v>1517</v>
      </c>
      <c r="C35" s="191" t="s">
        <v>366</v>
      </c>
      <c r="D35" s="197" t="s">
        <v>367</v>
      </c>
      <c r="E35" s="193" t="s">
        <v>368</v>
      </c>
      <c r="F35" s="191" t="s">
        <v>368</v>
      </c>
      <c r="G35" s="194" t="s">
        <v>368</v>
      </c>
      <c r="H35" s="191" t="s">
        <v>368</v>
      </c>
      <c r="I35" s="196" t="s">
        <v>713</v>
      </c>
      <c r="J35" s="195" t="s">
        <v>368</v>
      </c>
      <c r="K35" s="194" t="s">
        <v>368</v>
      </c>
      <c r="L35" s="191" t="s">
        <v>368</v>
      </c>
      <c r="M35" s="191" t="s">
        <v>368</v>
      </c>
      <c r="N35" s="191" t="s">
        <v>368</v>
      </c>
    </row>
    <row r="36" spans="1:15" ht="10.8" thickBot="1"/>
    <row r="37" spans="1:15" ht="20.399999999999999">
      <c r="A37" s="198" t="s">
        <v>1359</v>
      </c>
      <c r="B37" s="199" t="s">
        <v>1366</v>
      </c>
      <c r="C37" s="200" t="s">
        <v>1367</v>
      </c>
      <c r="D37" s="200" t="s">
        <v>1362</v>
      </c>
      <c r="E37" s="200" t="s">
        <v>1518</v>
      </c>
      <c r="F37" s="200" t="s">
        <v>1363</v>
      </c>
      <c r="G37" s="199" t="s">
        <v>1369</v>
      </c>
      <c r="H37" s="199" t="s">
        <v>1365</v>
      </c>
      <c r="I37" s="199" t="s">
        <v>1370</v>
      </c>
      <c r="J37" s="199" t="s">
        <v>1371</v>
      </c>
      <c r="K37" s="200" t="s">
        <v>1372</v>
      </c>
      <c r="L37" s="200" t="s">
        <v>1373</v>
      </c>
      <c r="M37" s="200" t="s">
        <v>1374</v>
      </c>
      <c r="N37" s="201" t="s">
        <v>1375</v>
      </c>
      <c r="O37" s="155"/>
    </row>
    <row r="38" spans="1:15">
      <c r="A38" s="752" t="s">
        <v>1394</v>
      </c>
      <c r="B38" s="753" t="s">
        <v>1395</v>
      </c>
      <c r="C38" s="203"/>
      <c r="D38" s="203"/>
      <c r="E38" s="203" t="s">
        <v>1396</v>
      </c>
      <c r="F38" s="203" t="s">
        <v>1397</v>
      </c>
      <c r="G38" s="753" t="s">
        <v>146</v>
      </c>
      <c r="H38" s="202" t="s">
        <v>1519</v>
      </c>
      <c r="I38" s="204" t="s">
        <v>1398</v>
      </c>
      <c r="J38" s="754" t="s">
        <v>1399</v>
      </c>
      <c r="K38" s="757" t="s">
        <v>1400</v>
      </c>
      <c r="L38" s="757" t="s">
        <v>1401</v>
      </c>
      <c r="M38" s="754" t="s">
        <v>1402</v>
      </c>
      <c r="N38" s="760" t="s">
        <v>1520</v>
      </c>
    </row>
    <row r="39" spans="1:15">
      <c r="A39" s="752"/>
      <c r="B39" s="753"/>
      <c r="C39" s="203"/>
      <c r="D39" s="203"/>
      <c r="E39" s="203" t="s">
        <v>1407</v>
      </c>
      <c r="F39" s="203" t="s">
        <v>1408</v>
      </c>
      <c r="G39" s="753"/>
      <c r="H39" s="202" t="s">
        <v>1519</v>
      </c>
      <c r="I39" s="204" t="s">
        <v>1398</v>
      </c>
      <c r="J39" s="755"/>
      <c r="K39" s="758"/>
      <c r="L39" s="758"/>
      <c r="M39" s="755"/>
      <c r="N39" s="760"/>
    </row>
    <row r="40" spans="1:15">
      <c r="A40" s="752"/>
      <c r="B40" s="753"/>
      <c r="C40" s="203"/>
      <c r="D40" s="203"/>
      <c r="E40" s="203" t="s">
        <v>1410</v>
      </c>
      <c r="F40" s="203" t="s">
        <v>1411</v>
      </c>
      <c r="G40" s="753"/>
      <c r="H40" s="202" t="s">
        <v>1519</v>
      </c>
      <c r="I40" s="204" t="s">
        <v>1398</v>
      </c>
      <c r="J40" s="755"/>
      <c r="K40" s="758"/>
      <c r="L40" s="758"/>
      <c r="M40" s="755"/>
      <c r="N40" s="760"/>
    </row>
    <row r="41" spans="1:15">
      <c r="A41" s="752"/>
      <c r="B41" s="753"/>
      <c r="C41" s="203"/>
      <c r="D41" s="203"/>
      <c r="E41" s="203" t="s">
        <v>1413</v>
      </c>
      <c r="F41" s="203" t="s">
        <v>1414</v>
      </c>
      <c r="G41" s="753"/>
      <c r="H41" s="202" t="s">
        <v>1519</v>
      </c>
      <c r="I41" s="204" t="s">
        <v>1398</v>
      </c>
      <c r="J41" s="756"/>
      <c r="K41" s="759"/>
      <c r="L41" s="759"/>
      <c r="M41" s="756"/>
      <c r="N41" s="760"/>
    </row>
    <row r="42" spans="1:15">
      <c r="A42" s="763" t="s">
        <v>1417</v>
      </c>
      <c r="B42" s="754" t="s">
        <v>1418</v>
      </c>
      <c r="C42" s="203"/>
      <c r="D42" s="203"/>
      <c r="E42" s="203" t="s">
        <v>1396</v>
      </c>
      <c r="F42" s="459" t="s">
        <v>1419</v>
      </c>
      <c r="G42" s="753" t="s">
        <v>146</v>
      </c>
      <c r="H42" s="202" t="s">
        <v>1521</v>
      </c>
      <c r="I42" s="202" t="s">
        <v>1398</v>
      </c>
      <c r="J42" s="753" t="s">
        <v>1399</v>
      </c>
      <c r="K42" s="765" t="s">
        <v>1443</v>
      </c>
      <c r="L42" s="765" t="s">
        <v>1522</v>
      </c>
      <c r="M42" s="761" t="s">
        <v>1523</v>
      </c>
      <c r="N42" s="762" t="s">
        <v>1524</v>
      </c>
    </row>
    <row r="43" spans="1:15">
      <c r="A43" s="764"/>
      <c r="B43" s="756"/>
      <c r="C43" s="203"/>
      <c r="D43" s="203" t="s">
        <v>1426</v>
      </c>
      <c r="E43" s="203" t="s">
        <v>1407</v>
      </c>
      <c r="F43" s="203" t="s">
        <v>1427</v>
      </c>
      <c r="G43" s="753"/>
      <c r="H43" s="202" t="s">
        <v>1521</v>
      </c>
      <c r="I43" s="204" t="s">
        <v>1398</v>
      </c>
      <c r="J43" s="753"/>
      <c r="K43" s="765"/>
      <c r="L43" s="765"/>
      <c r="M43" s="761"/>
      <c r="N43" s="762"/>
    </row>
    <row r="46" spans="1:15" s="189" customFormat="1"/>
    <row r="49" spans="1:14">
      <c r="A49" s="750" t="s">
        <v>1525</v>
      </c>
      <c r="B49" s="751"/>
      <c r="C49" s="751"/>
      <c r="D49" s="751"/>
      <c r="E49" s="751"/>
      <c r="F49" s="751"/>
      <c r="G49" s="751"/>
      <c r="H49" s="751"/>
      <c r="I49" s="751"/>
      <c r="J49" s="751"/>
      <c r="K49" s="751"/>
      <c r="L49" s="751"/>
      <c r="M49" s="751"/>
      <c r="N49" s="751"/>
    </row>
    <row r="50" spans="1:14" s="170" customFormat="1" ht="10.8" thickBot="1">
      <c r="A50" s="169" t="s">
        <v>1526</v>
      </c>
      <c r="B50" s="168"/>
      <c r="C50" s="168"/>
      <c r="D50" s="168"/>
      <c r="E50" s="168"/>
      <c r="F50" s="168"/>
      <c r="G50" s="168"/>
      <c r="H50" s="168"/>
      <c r="I50" s="168"/>
      <c r="J50" s="168"/>
      <c r="K50" s="168"/>
      <c r="L50" s="168"/>
      <c r="M50" s="168"/>
      <c r="N50" s="168"/>
    </row>
    <row r="51" spans="1:14">
      <c r="A51" s="171" t="s">
        <v>1488</v>
      </c>
      <c r="B51" s="172" t="s">
        <v>272</v>
      </c>
      <c r="C51" s="173" t="s">
        <v>273</v>
      </c>
      <c r="D51" s="174" t="s">
        <v>272</v>
      </c>
      <c r="E51" s="174" t="s">
        <v>272</v>
      </c>
      <c r="F51" s="174" t="s">
        <v>272</v>
      </c>
      <c r="G51" s="175" t="s">
        <v>274</v>
      </c>
      <c r="H51" s="175" t="s">
        <v>274</v>
      </c>
      <c r="I51" s="176" t="s">
        <v>275</v>
      </c>
      <c r="J51" s="173" t="s">
        <v>273</v>
      </c>
      <c r="K51" s="173" t="s">
        <v>273</v>
      </c>
      <c r="L51" s="174" t="s">
        <v>272</v>
      </c>
      <c r="M51" s="174" t="s">
        <v>272</v>
      </c>
      <c r="N51" s="177" t="s">
        <v>274</v>
      </c>
    </row>
    <row r="52" spans="1:14" ht="20.399999999999999">
      <c r="A52" s="207" t="s">
        <v>1357</v>
      </c>
      <c r="B52" s="180" t="s">
        <v>1527</v>
      </c>
      <c r="C52" s="181" t="s">
        <v>294</v>
      </c>
      <c r="D52" s="181" t="s">
        <v>295</v>
      </c>
      <c r="E52" s="181" t="s">
        <v>296</v>
      </c>
      <c r="F52" s="181" t="s">
        <v>297</v>
      </c>
      <c r="G52" s="181" t="s">
        <v>298</v>
      </c>
      <c r="H52" s="182" t="s">
        <v>1489</v>
      </c>
      <c r="I52" s="181" t="s">
        <v>300</v>
      </c>
      <c r="J52" s="181" t="s">
        <v>301</v>
      </c>
      <c r="K52" s="181" t="s">
        <v>302</v>
      </c>
      <c r="L52" s="181" t="s">
        <v>303</v>
      </c>
      <c r="M52" s="182" t="s">
        <v>1490</v>
      </c>
      <c r="N52" s="183" t="s">
        <v>1491</v>
      </c>
    </row>
    <row r="53" spans="1:14">
      <c r="A53" s="210" t="s">
        <v>920</v>
      </c>
      <c r="B53" s="211" t="s">
        <v>923</v>
      </c>
      <c r="C53" s="191" t="s">
        <v>418</v>
      </c>
      <c r="D53" s="212" t="s">
        <v>41</v>
      </c>
      <c r="E53" s="212" t="s">
        <v>419</v>
      </c>
      <c r="F53" s="212" t="s">
        <v>420</v>
      </c>
      <c r="G53" s="212" t="s">
        <v>368</v>
      </c>
      <c r="H53" s="213" t="s">
        <v>368</v>
      </c>
      <c r="I53" s="213" t="s">
        <v>811</v>
      </c>
      <c r="J53" s="213" t="s">
        <v>368</v>
      </c>
      <c r="K53" s="213" t="s">
        <v>368</v>
      </c>
      <c r="L53" s="213" t="s">
        <v>368</v>
      </c>
      <c r="M53" s="213" t="s">
        <v>422</v>
      </c>
      <c r="N53" s="214" t="s">
        <v>368</v>
      </c>
    </row>
    <row r="54" spans="1:14">
      <c r="A54" s="210" t="s">
        <v>972</v>
      </c>
      <c r="B54" s="215" t="s">
        <v>973</v>
      </c>
      <c r="C54" s="191" t="s">
        <v>418</v>
      </c>
      <c r="D54" s="212" t="s">
        <v>41</v>
      </c>
      <c r="E54" s="212" t="s">
        <v>419</v>
      </c>
      <c r="F54" s="212" t="s">
        <v>420</v>
      </c>
      <c r="G54" s="212" t="s">
        <v>368</v>
      </c>
      <c r="H54" s="213" t="s">
        <v>368</v>
      </c>
      <c r="I54" s="213" t="s">
        <v>862</v>
      </c>
      <c r="J54" s="213" t="s">
        <v>368</v>
      </c>
      <c r="K54" s="213" t="s">
        <v>368</v>
      </c>
      <c r="L54" s="213" t="s">
        <v>368</v>
      </c>
      <c r="M54" s="213" t="s">
        <v>422</v>
      </c>
      <c r="N54" s="214" t="s">
        <v>368</v>
      </c>
    </row>
    <row r="55" spans="1:14">
      <c r="A55" s="210" t="s">
        <v>981</v>
      </c>
      <c r="B55" s="213" t="s">
        <v>982</v>
      </c>
      <c r="C55" s="213" t="s">
        <v>366</v>
      </c>
      <c r="D55" s="212" t="s">
        <v>41</v>
      </c>
      <c r="E55" s="212" t="s">
        <v>446</v>
      </c>
      <c r="F55" s="212" t="s">
        <v>368</v>
      </c>
      <c r="G55" s="212" t="s">
        <v>1528</v>
      </c>
      <c r="H55" s="213" t="s">
        <v>368</v>
      </c>
      <c r="I55" s="213" t="s">
        <v>867</v>
      </c>
      <c r="J55" s="213" t="s">
        <v>597</v>
      </c>
      <c r="K55" s="213" t="s">
        <v>450</v>
      </c>
      <c r="L55" s="213" t="s">
        <v>368</v>
      </c>
      <c r="M55" s="213" t="s">
        <v>422</v>
      </c>
      <c r="N55" s="214" t="s">
        <v>368</v>
      </c>
    </row>
    <row r="56" spans="1:14" ht="10.8" thickBot="1">
      <c r="A56" s="216" t="s">
        <v>1079</v>
      </c>
      <c r="B56" s="217" t="s">
        <v>1080</v>
      </c>
      <c r="C56" s="186" t="s">
        <v>418</v>
      </c>
      <c r="D56" s="218" t="s">
        <v>41</v>
      </c>
      <c r="E56" s="218" t="s">
        <v>419</v>
      </c>
      <c r="F56" s="218" t="s">
        <v>420</v>
      </c>
      <c r="G56" s="218" t="s">
        <v>368</v>
      </c>
      <c r="H56" s="187" t="s">
        <v>368</v>
      </c>
      <c r="I56" s="187" t="s">
        <v>585</v>
      </c>
      <c r="J56" s="187" t="s">
        <v>368</v>
      </c>
      <c r="K56" s="187" t="s">
        <v>368</v>
      </c>
      <c r="L56" s="187" t="s">
        <v>368</v>
      </c>
      <c r="M56" s="187" t="s">
        <v>422</v>
      </c>
      <c r="N56" s="188" t="s">
        <v>368</v>
      </c>
    </row>
    <row r="59" spans="1:14" s="189" customFormat="1"/>
    <row r="67" spans="2:2" ht="61.2">
      <c r="B67" s="455" t="s">
        <v>1529</v>
      </c>
    </row>
  </sheetData>
  <mergeCells count="19">
    <mergeCell ref="M42:M43"/>
    <mergeCell ref="N42:N43"/>
    <mergeCell ref="A49:N49"/>
    <mergeCell ref="A42:A43"/>
    <mergeCell ref="B42:B43"/>
    <mergeCell ref="G42:G43"/>
    <mergeCell ref="J42:J43"/>
    <mergeCell ref="K42:K43"/>
    <mergeCell ref="L42:L43"/>
    <mergeCell ref="A1:N1"/>
    <mergeCell ref="A12:N12"/>
    <mergeCell ref="A38:A41"/>
    <mergeCell ref="B38:B41"/>
    <mergeCell ref="G38:G41"/>
    <mergeCell ref="J38:J41"/>
    <mergeCell ref="K38:K41"/>
    <mergeCell ref="L38:L41"/>
    <mergeCell ref="M38:M41"/>
    <mergeCell ref="N38:N41"/>
  </mergeCells>
  <conditionalFormatting sqref="A5">
    <cfRule type="duplicateValues" dxfId="11" priority="1"/>
    <cfRule type="duplicateValues" dxfId="10" priority="2"/>
  </conditionalFormatting>
  <conditionalFormatting sqref="A16:A35">
    <cfRule type="duplicateValues" dxfId="9" priority="4"/>
    <cfRule type="duplicateValues" dxfId="8" priority="5"/>
  </conditionalFormatting>
  <conditionalFormatting sqref="B16:B35">
    <cfRule type="cellIs" dxfId="7" priority="3" operator="equal">
      <formula>"na"</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N59"/>
  <sheetViews>
    <sheetView zoomScale="110" zoomScaleNormal="110" workbookViewId="0">
      <selection activeCell="E3" sqref="E3:E10"/>
    </sheetView>
  </sheetViews>
  <sheetFormatPr defaultColWidth="19.5546875" defaultRowHeight="14.4"/>
  <cols>
    <col min="1" max="1" width="23.6640625" bestFit="1" customWidth="1"/>
    <col min="2" max="2" width="22.6640625" bestFit="1" customWidth="1"/>
    <col min="3" max="3" width="11.109375" bestFit="1" customWidth="1"/>
    <col min="4" max="4" width="24.5546875" bestFit="1" customWidth="1"/>
    <col min="5" max="5" width="18.109375" bestFit="1" customWidth="1"/>
    <col min="6" max="13" width="2" bestFit="1" customWidth="1"/>
    <col min="14" max="14" width="16.5546875" bestFit="1" customWidth="1"/>
  </cols>
  <sheetData>
    <row r="1" spans="1:14">
      <c r="A1" s="502" t="s">
        <v>1356</v>
      </c>
      <c r="B1" s="767" t="s">
        <v>1357</v>
      </c>
      <c r="C1" s="766"/>
      <c r="D1" s="766" t="s">
        <v>1358</v>
      </c>
      <c r="E1" s="766"/>
      <c r="F1" s="766"/>
      <c r="G1" s="766"/>
      <c r="H1" s="766"/>
      <c r="I1" s="766"/>
      <c r="J1" s="766"/>
      <c r="K1" s="766"/>
      <c r="L1" s="766"/>
      <c r="M1" s="766"/>
      <c r="N1" s="766"/>
    </row>
    <row r="2" spans="1:14">
      <c r="A2" s="768" t="s">
        <v>1530</v>
      </c>
      <c r="B2" s="768"/>
      <c r="C2" s="769"/>
      <c r="D2" s="41" t="s">
        <v>1531</v>
      </c>
      <c r="E2" s="40" t="s">
        <v>1532</v>
      </c>
      <c r="F2" s="784" t="s">
        <v>1533</v>
      </c>
      <c r="G2" s="784"/>
      <c r="H2" s="784"/>
      <c r="I2" s="784"/>
      <c r="J2" s="784"/>
      <c r="K2" s="784"/>
      <c r="L2" s="784"/>
      <c r="M2" s="785"/>
      <c r="N2" s="40" t="s">
        <v>1534</v>
      </c>
    </row>
    <row r="3" spans="1:14">
      <c r="A3" s="770" t="s">
        <v>1535</v>
      </c>
      <c r="B3" s="770" t="s">
        <v>1535</v>
      </c>
      <c r="C3" s="10" t="s">
        <v>1536</v>
      </c>
      <c r="D3" s="663" t="s">
        <v>1537</v>
      </c>
      <c r="E3" s="647" t="s">
        <v>1538</v>
      </c>
      <c r="F3" s="648">
        <v>4</v>
      </c>
      <c r="G3" s="648">
        <v>5</v>
      </c>
      <c r="H3" s="648">
        <v>6</v>
      </c>
      <c r="I3" s="648">
        <v>7</v>
      </c>
      <c r="J3" s="648">
        <v>3</v>
      </c>
      <c r="K3" s="648">
        <v>0</v>
      </c>
      <c r="L3" s="648">
        <v>1</v>
      </c>
      <c r="M3" s="648">
        <v>2</v>
      </c>
      <c r="N3" s="647" t="s">
        <v>1539</v>
      </c>
    </row>
    <row r="4" spans="1:14">
      <c r="A4" s="771"/>
      <c r="B4" s="771"/>
      <c r="C4" s="10" t="s">
        <v>1540</v>
      </c>
      <c r="D4" s="664"/>
      <c r="E4" s="647" t="s">
        <v>1541</v>
      </c>
      <c r="F4" s="648">
        <v>5</v>
      </c>
      <c r="G4" s="648">
        <v>7</v>
      </c>
      <c r="H4" s="648">
        <v>4</v>
      </c>
      <c r="I4" s="648">
        <v>6</v>
      </c>
      <c r="J4" s="649">
        <v>2</v>
      </c>
      <c r="K4" s="648">
        <v>3</v>
      </c>
      <c r="L4" s="648">
        <v>0</v>
      </c>
      <c r="M4" s="648">
        <v>1</v>
      </c>
      <c r="N4" s="647" t="s">
        <v>1542</v>
      </c>
    </row>
    <row r="5" spans="1:14">
      <c r="A5" s="771"/>
      <c r="B5" s="771"/>
      <c r="C5" s="10" t="s">
        <v>1543</v>
      </c>
      <c r="D5" s="664"/>
      <c r="E5" s="647" t="s">
        <v>1544</v>
      </c>
      <c r="F5" s="648">
        <v>7</v>
      </c>
      <c r="G5" s="648">
        <v>5</v>
      </c>
      <c r="H5" s="648">
        <v>4</v>
      </c>
      <c r="I5" s="648">
        <v>6</v>
      </c>
      <c r="J5" s="648">
        <v>1</v>
      </c>
      <c r="K5" s="648">
        <v>3</v>
      </c>
      <c r="L5" s="648">
        <v>0</v>
      </c>
      <c r="M5" s="648">
        <v>2</v>
      </c>
      <c r="N5" s="647" t="s">
        <v>1545</v>
      </c>
    </row>
    <row r="6" spans="1:14">
      <c r="A6" s="771"/>
      <c r="B6" s="771"/>
      <c r="C6" s="10" t="s">
        <v>1546</v>
      </c>
      <c r="D6" s="665"/>
      <c r="E6" s="647" t="s">
        <v>1547</v>
      </c>
      <c r="F6" s="648">
        <v>5</v>
      </c>
      <c r="G6" s="648">
        <v>7</v>
      </c>
      <c r="H6" s="648">
        <v>6</v>
      </c>
      <c r="I6" s="648">
        <v>4</v>
      </c>
      <c r="J6" s="648">
        <v>1</v>
      </c>
      <c r="K6" s="648">
        <v>3</v>
      </c>
      <c r="L6" s="648">
        <v>0</v>
      </c>
      <c r="M6" s="648">
        <v>2</v>
      </c>
      <c r="N6" s="647" t="s">
        <v>1548</v>
      </c>
    </row>
    <row r="7" spans="1:14">
      <c r="A7" s="771"/>
      <c r="B7" s="771"/>
      <c r="C7" s="10" t="s">
        <v>1547</v>
      </c>
      <c r="D7" s="663" t="s">
        <v>1549</v>
      </c>
      <c r="E7" s="647" t="s">
        <v>1536</v>
      </c>
      <c r="F7" s="648">
        <v>3</v>
      </c>
      <c r="G7" s="648">
        <v>2</v>
      </c>
      <c r="H7" s="648">
        <v>1</v>
      </c>
      <c r="I7" s="648">
        <v>0</v>
      </c>
      <c r="J7" s="648">
        <v>6</v>
      </c>
      <c r="K7" s="648">
        <v>7</v>
      </c>
      <c r="L7" s="648">
        <v>5</v>
      </c>
      <c r="M7" s="648">
        <v>4</v>
      </c>
      <c r="N7" s="647" t="s">
        <v>1550</v>
      </c>
    </row>
    <row r="8" spans="1:14">
      <c r="A8" s="771"/>
      <c r="B8" s="771"/>
      <c r="C8" s="10" t="s">
        <v>1544</v>
      </c>
      <c r="D8" s="664"/>
      <c r="E8" s="647" t="s">
        <v>1540</v>
      </c>
      <c r="F8" s="648">
        <v>6</v>
      </c>
      <c r="G8" s="648">
        <v>7</v>
      </c>
      <c r="H8" s="648">
        <v>4</v>
      </c>
      <c r="I8" s="648">
        <v>5</v>
      </c>
      <c r="J8" s="648">
        <v>2</v>
      </c>
      <c r="K8" s="648">
        <v>3</v>
      </c>
      <c r="L8" s="648">
        <v>0</v>
      </c>
      <c r="M8" s="648">
        <v>1</v>
      </c>
      <c r="N8" s="647" t="s">
        <v>1551</v>
      </c>
    </row>
    <row r="9" spans="1:14">
      <c r="A9" s="771"/>
      <c r="B9" s="771"/>
      <c r="C9" s="10" t="s">
        <v>1541</v>
      </c>
      <c r="D9" s="664"/>
      <c r="E9" s="647" t="s">
        <v>1546</v>
      </c>
      <c r="F9" s="648">
        <v>4</v>
      </c>
      <c r="G9" s="648">
        <v>7</v>
      </c>
      <c r="H9" s="648">
        <v>6</v>
      </c>
      <c r="I9" s="648">
        <v>5</v>
      </c>
      <c r="J9" s="650">
        <v>3</v>
      </c>
      <c r="K9" s="650">
        <v>2</v>
      </c>
      <c r="L9" s="650">
        <v>1</v>
      </c>
      <c r="M9" s="650">
        <v>0</v>
      </c>
      <c r="N9" s="651" t="s">
        <v>1552</v>
      </c>
    </row>
    <row r="10" spans="1:14">
      <c r="A10" s="772"/>
      <c r="B10" s="772"/>
      <c r="C10" s="10" t="s">
        <v>1538</v>
      </c>
      <c r="D10" s="665"/>
      <c r="E10" s="647" t="s">
        <v>1543</v>
      </c>
      <c r="F10" s="648">
        <v>7</v>
      </c>
      <c r="G10" s="648">
        <v>5</v>
      </c>
      <c r="H10" s="648">
        <v>6</v>
      </c>
      <c r="I10" s="648">
        <v>4</v>
      </c>
      <c r="J10" s="649">
        <v>1</v>
      </c>
      <c r="K10" s="648">
        <v>2</v>
      </c>
      <c r="L10" s="648">
        <v>0</v>
      </c>
      <c r="M10" s="648">
        <v>3</v>
      </c>
      <c r="N10" s="647" t="s">
        <v>1553</v>
      </c>
    </row>
    <row r="11" spans="1:14">
      <c r="B11" s="782"/>
      <c r="C11" s="782"/>
      <c r="D11" s="782"/>
      <c r="E11" s="782"/>
      <c r="F11" s="782"/>
      <c r="G11" s="782"/>
      <c r="H11" s="782"/>
      <c r="I11" s="782"/>
      <c r="J11" s="782"/>
      <c r="K11" s="782"/>
      <c r="L11" s="782"/>
      <c r="M11" s="782"/>
      <c r="N11" s="783"/>
    </row>
    <row r="12" spans="1:14">
      <c r="A12" s="770" t="s">
        <v>1535</v>
      </c>
      <c r="B12" s="770" t="s">
        <v>1554</v>
      </c>
      <c r="C12" s="773" t="s">
        <v>1555</v>
      </c>
      <c r="D12" s="774"/>
      <c r="E12" s="774"/>
      <c r="F12" s="774"/>
      <c r="G12" s="774"/>
      <c r="H12" s="774"/>
      <c r="I12" s="774"/>
      <c r="J12" s="774"/>
      <c r="K12" s="774"/>
      <c r="L12" s="774"/>
      <c r="M12" s="774"/>
      <c r="N12" s="775"/>
    </row>
    <row r="13" spans="1:14">
      <c r="A13" s="771"/>
      <c r="B13" s="771"/>
      <c r="C13" s="776"/>
      <c r="D13" s="777"/>
      <c r="E13" s="777"/>
      <c r="F13" s="777"/>
      <c r="G13" s="777"/>
      <c r="H13" s="777"/>
      <c r="I13" s="777"/>
      <c r="J13" s="777"/>
      <c r="K13" s="777"/>
      <c r="L13" s="777"/>
      <c r="M13" s="777"/>
      <c r="N13" s="778"/>
    </row>
    <row r="14" spans="1:14">
      <c r="A14" s="771"/>
      <c r="B14" s="771"/>
      <c r="C14" s="776"/>
      <c r="D14" s="777"/>
      <c r="E14" s="777"/>
      <c r="F14" s="777"/>
      <c r="G14" s="777"/>
      <c r="H14" s="777"/>
      <c r="I14" s="777"/>
      <c r="J14" s="777"/>
      <c r="K14" s="777"/>
      <c r="L14" s="777"/>
      <c r="M14" s="777"/>
      <c r="N14" s="778"/>
    </row>
    <row r="15" spans="1:14">
      <c r="A15" s="771"/>
      <c r="B15" s="771"/>
      <c r="C15" s="776"/>
      <c r="D15" s="777"/>
      <c r="E15" s="777"/>
      <c r="F15" s="777"/>
      <c r="G15" s="777"/>
      <c r="H15" s="777"/>
      <c r="I15" s="777"/>
      <c r="J15" s="777"/>
      <c r="K15" s="777"/>
      <c r="L15" s="777"/>
      <c r="M15" s="777"/>
      <c r="N15" s="778"/>
    </row>
    <row r="16" spans="1:14">
      <c r="A16" s="771"/>
      <c r="B16" s="771"/>
      <c r="C16" s="776"/>
      <c r="D16" s="777"/>
      <c r="E16" s="777"/>
      <c r="F16" s="777"/>
      <c r="G16" s="777"/>
      <c r="H16" s="777"/>
      <c r="I16" s="777"/>
      <c r="J16" s="777"/>
      <c r="K16" s="777"/>
      <c r="L16" s="777"/>
      <c r="M16" s="777"/>
      <c r="N16" s="778"/>
    </row>
    <row r="17" spans="1:14">
      <c r="A17" s="771"/>
      <c r="B17" s="771"/>
      <c r="C17" s="776"/>
      <c r="D17" s="777"/>
      <c r="E17" s="777"/>
      <c r="F17" s="777"/>
      <c r="G17" s="777"/>
      <c r="H17" s="777"/>
      <c r="I17" s="777"/>
      <c r="J17" s="777"/>
      <c r="K17" s="777"/>
      <c r="L17" s="777"/>
      <c r="M17" s="777"/>
      <c r="N17" s="778"/>
    </row>
    <row r="18" spans="1:14">
      <c r="A18" s="771"/>
      <c r="B18" s="771"/>
      <c r="C18" s="776"/>
      <c r="D18" s="777"/>
      <c r="E18" s="777"/>
      <c r="F18" s="777"/>
      <c r="G18" s="777"/>
      <c r="H18" s="777"/>
      <c r="I18" s="777"/>
      <c r="J18" s="777"/>
      <c r="K18" s="777"/>
      <c r="L18" s="777"/>
      <c r="M18" s="777"/>
      <c r="N18" s="778"/>
    </row>
    <row r="19" spans="1:14">
      <c r="A19" s="772"/>
      <c r="B19" s="772"/>
      <c r="C19" s="779"/>
      <c r="D19" s="780"/>
      <c r="E19" s="780"/>
      <c r="F19" s="780"/>
      <c r="G19" s="780"/>
      <c r="H19" s="780"/>
      <c r="I19" s="780"/>
      <c r="J19" s="780"/>
      <c r="K19" s="780"/>
      <c r="L19" s="780"/>
      <c r="M19" s="780"/>
      <c r="N19" s="781"/>
    </row>
    <row r="21" spans="1:14" ht="15" thickBot="1"/>
    <row r="22" spans="1:14" ht="36.6">
      <c r="A22" s="501" t="s">
        <v>1356</v>
      </c>
      <c r="B22" s="499"/>
      <c r="D22" s="148"/>
    </row>
    <row r="23" spans="1:14">
      <c r="A23" s="42" t="s">
        <v>1556</v>
      </c>
      <c r="B23" s="43" t="s">
        <v>1557</v>
      </c>
    </row>
    <row r="24" spans="1:14">
      <c r="A24" s="149" t="s">
        <v>900</v>
      </c>
      <c r="B24" s="150" t="s">
        <v>1558</v>
      </c>
    </row>
    <row r="25" spans="1:14">
      <c r="A25" s="149" t="s">
        <v>1559</v>
      </c>
      <c r="B25" s="150" t="s">
        <v>1560</v>
      </c>
    </row>
    <row r="26" spans="1:14">
      <c r="A26" s="149" t="s">
        <v>1561</v>
      </c>
      <c r="B26" s="150" t="s">
        <v>1562</v>
      </c>
    </row>
    <row r="27" spans="1:14">
      <c r="A27" s="149" t="s">
        <v>1563</v>
      </c>
      <c r="B27" s="150" t="s">
        <v>1564</v>
      </c>
    </row>
    <row r="28" spans="1:14">
      <c r="A28" s="149" t="s">
        <v>1565</v>
      </c>
      <c r="B28" s="150" t="s">
        <v>1566</v>
      </c>
    </row>
    <row r="29" spans="1:14">
      <c r="A29" s="149" t="s">
        <v>1567</v>
      </c>
      <c r="B29" s="150" t="s">
        <v>1566</v>
      </c>
    </row>
    <row r="30" spans="1:14">
      <c r="A30" s="149" t="s">
        <v>1371</v>
      </c>
      <c r="B30" s="399" t="s">
        <v>1568</v>
      </c>
    </row>
    <row r="31" spans="1:14">
      <c r="A31" s="149" t="s">
        <v>1569</v>
      </c>
      <c r="B31" s="646" t="s">
        <v>1570</v>
      </c>
    </row>
    <row r="32" spans="1:14">
      <c r="A32" s="150" t="s">
        <v>1571</v>
      </c>
      <c r="B32" s="150" t="s">
        <v>1572</v>
      </c>
    </row>
    <row r="33" spans="1:5">
      <c r="A33" s="150" t="s">
        <v>1573</v>
      </c>
      <c r="B33" s="150" t="s">
        <v>1574</v>
      </c>
    </row>
    <row r="34" spans="1:5">
      <c r="A34" s="150" t="s">
        <v>1575</v>
      </c>
      <c r="B34" s="92" t="s">
        <v>1576</v>
      </c>
      <c r="C34" s="152"/>
      <c r="D34" s="151"/>
      <c r="E34" s="152"/>
    </row>
    <row r="35" spans="1:5">
      <c r="B35" s="152"/>
      <c r="C35" s="152"/>
      <c r="D35" s="151"/>
    </row>
    <row r="36" spans="1:5">
      <c r="B36" s="152"/>
      <c r="C36" s="152"/>
      <c r="D36" s="151"/>
    </row>
    <row r="37" spans="1:5">
      <c r="B37" s="152"/>
      <c r="C37" s="152"/>
      <c r="D37" s="151"/>
      <c r="E37" s="152"/>
    </row>
    <row r="38" spans="1:5">
      <c r="B38" s="152"/>
      <c r="C38" s="152"/>
      <c r="D38" s="151"/>
      <c r="E38" s="152"/>
    </row>
    <row r="39" spans="1:5">
      <c r="B39" s="152"/>
      <c r="C39" s="152"/>
      <c r="D39" s="151"/>
      <c r="E39" s="154"/>
    </row>
    <row r="40" spans="1:5">
      <c r="B40" s="152"/>
      <c r="C40" s="152"/>
      <c r="D40" s="151"/>
    </row>
    <row r="41" spans="1:5">
      <c r="B41" s="152"/>
      <c r="C41" s="153"/>
      <c r="D41" s="151"/>
    </row>
    <row r="42" spans="1:5">
      <c r="B42" s="152"/>
      <c r="C42" s="153"/>
      <c r="D42" s="151"/>
    </row>
    <row r="43" spans="1:5">
      <c r="B43" s="152"/>
      <c r="C43" s="153"/>
      <c r="D43" s="151"/>
    </row>
    <row r="44" spans="1:5">
      <c r="B44" s="152"/>
      <c r="C44" s="153"/>
      <c r="D44" s="151"/>
    </row>
    <row r="45" spans="1:5">
      <c r="B45" s="152"/>
      <c r="C45" s="153"/>
      <c r="D45" s="151"/>
    </row>
    <row r="46" spans="1:5">
      <c r="B46" s="152"/>
      <c r="C46" s="153"/>
      <c r="D46" s="151"/>
    </row>
    <row r="47" spans="1:5">
      <c r="B47" s="152"/>
      <c r="C47" s="153"/>
      <c r="D47" s="151"/>
    </row>
    <row r="48" spans="1:5">
      <c r="B48" s="151"/>
      <c r="C48" s="151"/>
      <c r="D48" s="151"/>
      <c r="E48" s="154"/>
    </row>
    <row r="49" spans="2:4">
      <c r="B49" s="151"/>
      <c r="C49" s="151"/>
      <c r="D49" s="151"/>
    </row>
    <row r="50" spans="2:4">
      <c r="B50" s="151"/>
      <c r="C50" s="151"/>
      <c r="D50" s="151"/>
    </row>
    <row r="51" spans="2:4">
      <c r="B51" s="151"/>
      <c r="C51" s="153"/>
      <c r="D51" s="151"/>
    </row>
    <row r="52" spans="2:4">
      <c r="B52" s="151"/>
      <c r="C52" s="153"/>
      <c r="D52" s="151"/>
    </row>
    <row r="53" spans="2:4">
      <c r="B53" s="151"/>
      <c r="C53" s="153"/>
      <c r="D53" s="151"/>
    </row>
    <row r="54" spans="2:4">
      <c r="B54" s="151"/>
      <c r="C54" s="153"/>
      <c r="D54" s="151"/>
    </row>
    <row r="55" spans="2:4">
      <c r="B55" s="151"/>
      <c r="C55" s="153"/>
      <c r="D55" s="151"/>
    </row>
    <row r="56" spans="2:4">
      <c r="B56" s="151"/>
      <c r="C56" s="153"/>
      <c r="D56" s="151"/>
    </row>
    <row r="57" spans="2:4">
      <c r="B57" s="151"/>
      <c r="C57" s="153"/>
      <c r="D57" s="151"/>
    </row>
    <row r="58" spans="2:4">
      <c r="B58" s="151"/>
      <c r="C58" s="153"/>
      <c r="D58" s="151"/>
    </row>
    <row r="59" spans="2:4">
      <c r="B59" s="151"/>
      <c r="C59" s="151"/>
      <c r="D59" s="151"/>
    </row>
  </sheetData>
  <mergeCells count="12">
    <mergeCell ref="D1:N1"/>
    <mergeCell ref="B1:C1"/>
    <mergeCell ref="A2:C2"/>
    <mergeCell ref="A3:A10"/>
    <mergeCell ref="A12:A19"/>
    <mergeCell ref="C12:N19"/>
    <mergeCell ref="B11:N11"/>
    <mergeCell ref="B12:B19"/>
    <mergeCell ref="F2:M2"/>
    <mergeCell ref="B3:B10"/>
    <mergeCell ref="D3:D6"/>
    <mergeCell ref="D7:D10"/>
  </mergeCells>
  <phoneticPr fontId="3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D26" sqref="D26"/>
    </sheetView>
  </sheetViews>
  <sheetFormatPr defaultRowHeight="14.4"/>
  <cols>
    <col min="1" max="1" width="50.88671875" bestFit="1" customWidth="1"/>
    <col min="2" max="2" width="8.33203125" bestFit="1" customWidth="1"/>
    <col min="3" max="3" width="36.44140625" bestFit="1" customWidth="1"/>
    <col min="4" max="4" width="10.109375" bestFit="1" customWidth="1"/>
    <col min="5" max="5" width="15.88671875" bestFit="1" customWidth="1"/>
    <col min="6" max="6" width="14" bestFit="1" customWidth="1"/>
    <col min="7" max="7" width="17" bestFit="1" customWidth="1"/>
    <col min="8" max="8" width="8.33203125" bestFit="1" customWidth="1"/>
    <col min="9" max="9" width="15.44140625" bestFit="1" customWidth="1"/>
    <col min="10" max="10" width="24.109375" bestFit="1" customWidth="1"/>
    <col min="11" max="11" width="10.109375" bestFit="1" customWidth="1"/>
    <col min="12" max="12" width="16" bestFit="1" customWidth="1"/>
    <col min="13" max="13" width="14" bestFit="1" customWidth="1"/>
    <col min="17" max="17" width="13" customWidth="1"/>
    <col min="18" max="18" width="17.44140625" customWidth="1"/>
  </cols>
  <sheetData>
    <row r="1" spans="1:13" ht="15" customHeight="1">
      <c r="A1" s="786" t="s">
        <v>1356</v>
      </c>
      <c r="B1" s="787"/>
      <c r="C1" s="787"/>
      <c r="D1" s="787"/>
      <c r="E1" s="787"/>
      <c r="F1" s="788"/>
      <c r="G1" s="786" t="s">
        <v>1357</v>
      </c>
      <c r="H1" s="787"/>
      <c r="I1" s="788"/>
      <c r="J1" s="786" t="s">
        <v>1358</v>
      </c>
      <c r="K1" s="787"/>
      <c r="L1" s="787"/>
      <c r="M1" s="788"/>
    </row>
    <row r="2" spans="1:13" s="26" customFormat="1" ht="15" customHeight="1">
      <c r="A2" s="504" t="s">
        <v>1577</v>
      </c>
      <c r="B2" s="503" t="s">
        <v>1578</v>
      </c>
      <c r="C2" s="503" t="s">
        <v>1375</v>
      </c>
      <c r="D2" s="503" t="s">
        <v>1579</v>
      </c>
      <c r="E2" s="503" t="s">
        <v>1580</v>
      </c>
      <c r="F2" s="505" t="s">
        <v>1581</v>
      </c>
      <c r="G2" s="504" t="s">
        <v>1577</v>
      </c>
      <c r="H2" s="503" t="s">
        <v>1578</v>
      </c>
      <c r="I2" s="505" t="s">
        <v>1582</v>
      </c>
      <c r="J2" s="504" t="s">
        <v>1375</v>
      </c>
      <c r="K2" s="503" t="s">
        <v>1579</v>
      </c>
      <c r="L2" s="503" t="s">
        <v>1580</v>
      </c>
      <c r="M2" s="505" t="s">
        <v>1581</v>
      </c>
    </row>
    <row r="3" spans="1:13" ht="15" customHeight="1">
      <c r="A3" s="789" t="s">
        <v>1583</v>
      </c>
      <c r="B3" s="790" t="s">
        <v>1584</v>
      </c>
      <c r="C3" s="790" t="s">
        <v>1585</v>
      </c>
      <c r="D3" s="791" t="s">
        <v>1586</v>
      </c>
      <c r="E3" s="791" t="s">
        <v>368</v>
      </c>
      <c r="F3" s="792" t="s">
        <v>1587</v>
      </c>
      <c r="G3" s="789" t="s">
        <v>1583</v>
      </c>
      <c r="H3" s="790" t="s">
        <v>1584</v>
      </c>
      <c r="I3" s="404" t="s">
        <v>1588</v>
      </c>
      <c r="J3" s="498" t="s">
        <v>1589</v>
      </c>
      <c r="K3" s="6" t="s">
        <v>1586</v>
      </c>
      <c r="L3" s="6" t="s">
        <v>368</v>
      </c>
      <c r="M3" s="506" t="s">
        <v>1587</v>
      </c>
    </row>
    <row r="4" spans="1:13" ht="15" customHeight="1">
      <c r="A4" s="789"/>
      <c r="B4" s="790"/>
      <c r="C4" s="790"/>
      <c r="D4" s="791"/>
      <c r="E4" s="791"/>
      <c r="F4" s="792"/>
      <c r="G4" s="789"/>
      <c r="H4" s="790"/>
      <c r="I4" s="404" t="s">
        <v>1590</v>
      </c>
      <c r="J4" s="497" t="s">
        <v>1591</v>
      </c>
      <c r="K4" s="4" t="s">
        <v>368</v>
      </c>
      <c r="L4" s="6" t="s">
        <v>368</v>
      </c>
      <c r="M4" s="404" t="s">
        <v>1587</v>
      </c>
    </row>
    <row r="5" spans="1:13" s="2" customFormat="1" ht="29.4" thickBot="1">
      <c r="A5" s="402" t="s">
        <v>1592</v>
      </c>
      <c r="B5" s="606" t="s">
        <v>1593</v>
      </c>
      <c r="C5" s="8" t="s">
        <v>1594</v>
      </c>
      <c r="D5" s="8" t="s">
        <v>368</v>
      </c>
      <c r="E5" s="608" t="s">
        <v>1595</v>
      </c>
      <c r="F5" s="607" t="s">
        <v>1596</v>
      </c>
      <c r="G5" s="402" t="s">
        <v>1583</v>
      </c>
      <c r="H5" s="606" t="s">
        <v>1597</v>
      </c>
      <c r="I5" s="403" t="s">
        <v>1590</v>
      </c>
      <c r="J5" s="402" t="s">
        <v>1598</v>
      </c>
      <c r="K5" s="8" t="s">
        <v>368</v>
      </c>
      <c r="L5" s="606" t="s">
        <v>1599</v>
      </c>
      <c r="M5" s="607" t="s">
        <v>1600</v>
      </c>
    </row>
    <row r="6" spans="1:13">
      <c r="G6" s="2"/>
      <c r="H6" s="2"/>
      <c r="I6" s="2"/>
      <c r="J6" s="2"/>
      <c r="K6" s="2"/>
      <c r="L6" s="2"/>
      <c r="M6" s="2"/>
    </row>
    <row r="7" spans="1:13" ht="15" thickBot="1">
      <c r="J7" s="793"/>
      <c r="K7" s="794"/>
    </row>
    <row r="8" spans="1:13">
      <c r="A8" s="400" t="s">
        <v>1601</v>
      </c>
      <c r="B8" s="401">
        <v>1000</v>
      </c>
    </row>
    <row r="9" spans="1:13" ht="15" thickBot="1">
      <c r="A9" s="402" t="s">
        <v>1602</v>
      </c>
      <c r="B9" s="403">
        <v>1010</v>
      </c>
    </row>
    <row r="11" spans="1:13">
      <c r="A11" s="507" t="s">
        <v>1603</v>
      </c>
    </row>
    <row r="28" spans="1:1">
      <c r="A28" t="s">
        <v>1604</v>
      </c>
    </row>
  </sheetData>
  <mergeCells count="12">
    <mergeCell ref="J7:K7"/>
    <mergeCell ref="H3:H4"/>
    <mergeCell ref="G3:G4"/>
    <mergeCell ref="J1:M1"/>
    <mergeCell ref="G1:I1"/>
    <mergeCell ref="A1:F1"/>
    <mergeCell ref="A3:A4"/>
    <mergeCell ref="B3:B4"/>
    <mergeCell ref="C3:C4"/>
    <mergeCell ref="D3:D4"/>
    <mergeCell ref="E3:E4"/>
    <mergeCell ref="F3:F4"/>
  </mergeCells>
  <phoneticPr fontId="3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67379-E653-4A4E-88BC-2A716DB54F68}"/>
</file>

<file path=customXml/itemProps2.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3.xml><?xml version="1.0" encoding="utf-8"?>
<ds:datastoreItem xmlns:ds="http://schemas.openxmlformats.org/officeDocument/2006/customXml" ds:itemID="{9C9D3EAF-5BD9-41C7-B714-4A0932A9CE7E}">
  <ds:schemaRefs>
    <ds:schemaRef ds:uri="http://purl.org/dc/elements/1.1/"/>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2fcbe1ea-092d-4580-90bc-ff2d34cfdef5"/>
    <ds:schemaRef ds:uri="http://schemas.openxmlformats.org/package/2006/metadata/core-properties"/>
    <ds:schemaRef ds:uri="945491c0-4670-4533-8589-705302dffb2b"/>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Pin Strap Configuration</vt:lpstr>
      <vt:lpstr>GPIO</vt:lpstr>
      <vt:lpstr>HSIO</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Zakaria, Anas</cp:lastModifiedBy>
  <cp:revision/>
  <dcterms:created xsi:type="dcterms:W3CDTF">2023-08-28T12:37:13Z</dcterms:created>
  <dcterms:modified xsi:type="dcterms:W3CDTF">2024-12-05T11:03:12Z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62800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