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09" documentId="13_ncr:1_{B2F8C513-F285-4704-A829-C66F418150D9}" xr6:coauthVersionLast="47" xr6:coauthVersionMax="47" xr10:uidLastSave="{8E68A731-0EC5-4FF8-949F-80B081CD2AC3}"/>
  <bookViews>
    <workbookView xWindow="-120" yWindow="-120" windowWidth="20730" windowHeight="11040" firstSheet="3" activeTab="6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A46" i="3" s="1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AD43" i="3" s="1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AC35" i="3" s="1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AC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D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K17" i="3" s="1"/>
  <c r="X16" i="3"/>
  <c r="W16" i="3"/>
  <c r="V16" i="3"/>
  <c r="U16" i="3"/>
  <c r="T16" i="3"/>
  <c r="F16" i="3"/>
  <c r="E16" i="3"/>
  <c r="AD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C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AB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Z2" i="3"/>
  <c r="AD3" i="3"/>
  <c r="K3" i="3"/>
  <c r="G3" i="3"/>
  <c r="Z3" i="3"/>
  <c r="Z4" i="3"/>
  <c r="G5" i="3"/>
  <c r="Y5" i="3"/>
  <c r="Z5" i="3" s="1"/>
  <c r="G6" i="3"/>
  <c r="Y6" i="3"/>
  <c r="Z6" i="3" s="1"/>
  <c r="AC7" i="3"/>
  <c r="AA7" i="3"/>
  <c r="K7" i="3"/>
  <c r="G7" i="3"/>
  <c r="Z7" i="3"/>
  <c r="AC8" i="3"/>
  <c r="AD8" i="3"/>
  <c r="AB8" i="3"/>
  <c r="G8" i="3"/>
  <c r="Y8" i="3"/>
  <c r="Z8" i="3" s="1"/>
  <c r="G9" i="3"/>
  <c r="Y9" i="3"/>
  <c r="Z9" i="3" s="1"/>
  <c r="AA10" i="3"/>
  <c r="Z10" i="3"/>
  <c r="AD11" i="3"/>
  <c r="AC11" i="3"/>
  <c r="AB11" i="3"/>
  <c r="AA11" i="3"/>
  <c r="G11" i="3"/>
  <c r="Z11" i="3"/>
  <c r="AD14" i="3"/>
  <c r="AC14" i="3"/>
  <c r="AB14" i="3"/>
  <c r="AA14" i="3"/>
  <c r="K14" i="3"/>
  <c r="G14" i="3"/>
  <c r="AA15" i="3"/>
  <c r="AD15" i="3"/>
  <c r="AC15" i="3"/>
  <c r="AB15" i="3"/>
  <c r="K15" i="3"/>
  <c r="Z15" i="3"/>
  <c r="Y16" i="3"/>
  <c r="Z16" i="3" s="1"/>
  <c r="G17" i="3"/>
  <c r="Z17" i="3"/>
  <c r="AD18" i="3"/>
  <c r="AC18" i="3"/>
  <c r="AB18" i="3"/>
  <c r="K18" i="3"/>
  <c r="G18" i="3"/>
  <c r="Z18" i="3"/>
  <c r="AA19" i="3"/>
  <c r="AB19" i="3"/>
  <c r="G19" i="3"/>
  <c r="AB20" i="3"/>
  <c r="AA20" i="3"/>
  <c r="Y21" i="3"/>
  <c r="Z21" i="3" s="1"/>
  <c r="G22" i="3"/>
  <c r="Z22" i="3"/>
  <c r="AD23" i="3"/>
  <c r="AB23" i="3"/>
  <c r="G23" i="3"/>
  <c r="Y23" i="3"/>
  <c r="Z23" i="3" s="1"/>
  <c r="AB24" i="3"/>
  <c r="Y24" i="3"/>
  <c r="Z24" i="3" s="1"/>
  <c r="G25" i="3"/>
  <c r="Z25" i="3"/>
  <c r="AC26" i="3"/>
  <c r="AA26" i="3"/>
  <c r="G26" i="3"/>
  <c r="Z26" i="3"/>
  <c r="Z27" i="3"/>
  <c r="G28" i="3"/>
  <c r="Z28" i="3"/>
  <c r="AC29" i="3"/>
  <c r="AA29" i="3"/>
  <c r="K29" i="3"/>
  <c r="G29" i="3"/>
  <c r="Z29" i="3"/>
  <c r="AC30" i="3"/>
  <c r="AA30" i="3"/>
  <c r="K30" i="3"/>
  <c r="G30" i="3"/>
  <c r="Z30" i="3"/>
  <c r="Y31" i="3"/>
  <c r="Z31" i="3" s="1"/>
  <c r="AD32" i="3"/>
  <c r="K32" i="3"/>
  <c r="AA32" i="3"/>
  <c r="G32" i="3"/>
  <c r="Z32" i="3"/>
  <c r="AC33" i="3"/>
  <c r="AD33" i="3"/>
  <c r="AB33" i="3"/>
  <c r="AA33" i="3"/>
  <c r="K33" i="3"/>
  <c r="G33" i="3"/>
  <c r="Y33" i="3"/>
  <c r="Z33" i="3" s="1"/>
  <c r="AD34" i="3"/>
  <c r="AB34" i="3"/>
  <c r="K34" i="3"/>
  <c r="AA34" i="3"/>
  <c r="Y34" i="3"/>
  <c r="Z34" i="3" s="1"/>
  <c r="G35" i="3"/>
  <c r="Y35" i="3"/>
  <c r="Z35" i="3" s="1"/>
  <c r="AC36" i="3"/>
  <c r="AA36" i="3"/>
  <c r="AB36" i="3"/>
  <c r="G36" i="3"/>
  <c r="Z36" i="3"/>
  <c r="AC37" i="3"/>
  <c r="AB37" i="3"/>
  <c r="AA37" i="3"/>
  <c r="K37" i="3"/>
  <c r="AD37" i="3"/>
  <c r="G37" i="3"/>
  <c r="Z37" i="3"/>
  <c r="AC38" i="3"/>
  <c r="AB38" i="3"/>
  <c r="AA38" i="3"/>
  <c r="K38" i="3"/>
  <c r="AD38" i="3"/>
  <c r="Z38" i="3"/>
  <c r="AC39" i="3"/>
  <c r="K39" i="3"/>
  <c r="AD39" i="3"/>
  <c r="Z39" i="3"/>
  <c r="AD40" i="3"/>
  <c r="AC40" i="3"/>
  <c r="AB40" i="3"/>
  <c r="AA40" i="3"/>
  <c r="G40" i="3"/>
  <c r="AA41" i="3"/>
  <c r="AD41" i="3"/>
  <c r="AC41" i="3"/>
  <c r="G41" i="3"/>
  <c r="Z41" i="3"/>
  <c r="AA42" i="3"/>
  <c r="AB42" i="3"/>
  <c r="G42" i="3"/>
  <c r="Z42" i="3"/>
  <c r="G43" i="3"/>
  <c r="Z43" i="3"/>
  <c r="AA44" i="3"/>
  <c r="AC44" i="3"/>
  <c r="AB44" i="3"/>
  <c r="G44" i="3"/>
  <c r="Z44" i="3"/>
  <c r="G45" i="3"/>
  <c r="Y47" i="3"/>
  <c r="Z47" i="3" s="1"/>
  <c r="G48" i="3"/>
  <c r="Y49" i="3"/>
  <c r="Z49" i="3" s="1"/>
  <c r="G50" i="3"/>
  <c r="G51" i="3"/>
  <c r="Z20" i="3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<sst xmlns="http://schemas.openxmlformats.org/spreadsheetml/2006/main" count="1803" uniqueCount="301">
  <si>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</si>
  <si>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</si>
  <si>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</si>
  <si>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</si>
  <si>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</si>
  <si>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</si>
  <si>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</si>
  <si>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</si>
  <si>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</si>
  <si>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</si>
  <si>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</si>
  <si>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</si>
  <si>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</si>
  <si>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</si>
  <si>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</si>
  <si>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</si>
  <si>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</si>
  <si>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</si>
  <si>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</si>
  <si>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</si>
  <si>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</si>
  <si>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</si>
  <si>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</si>
  <si>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</si>
  <si>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</si>
  <si>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</si>
  <si>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</si>
  <si>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</si>
  <si>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</si>
  <si>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</si>
  <si>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</si>
  <si>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</si>
  <si>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</si>
  <si>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</si>
  <si>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</si>
  <si>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</si>
  <si>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</si>
  <si>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</si>
  <si>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</si>
  <si>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</si>
  <si>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</si>
  <si>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</si>
  <si>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</si>
  <si>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</si>
  <si>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</si>
  <si>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</si>
  <si>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</si>
  <si>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</si>
  <si>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</si>
  <si>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</si>
  <si>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</si>
  <si>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</si>
  <si>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</si>
  <si>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</si>
  <si>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</si>
  <si>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</si>
  <si>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</si>
  <si>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</si>
  <si>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</si>
  <si>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</si>
  <si>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</si>
  <si>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</si>
  <si>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</si>
  <si>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</si>
  <si>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</si>
  <si>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</si>
  <si>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</si>
  <si>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</si>
  <si>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</si>
  <si>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</si>
  <si>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</si>
  <si>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</si>
  <si>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</si>
  <si>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</si>
  <si>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</si>
  <si>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</si>
  <si>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</si>
  <si>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</si>
  <si>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</si>
  <si>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</si>
  <si>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</si>
  <si>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</si>
  <si>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</si>
  <si>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</si>
  <si>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</si>
  <si>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</si>
  <si>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</si>
  <si>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</si>
  <si>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</si>
  <si>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</si>
  <si>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</si>
  <si>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</si>
  <si>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</si>
  <si>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</si>
  <si>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</si>
  <si>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</si>
  <si>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</si>
  <si>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</si>
  <si>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</si>
  <si>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</si>
  <si>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</si>
  <si>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</si>
  <si>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</si>
  <si>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</si>
  <si>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</si>
  <si>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</si>
  <si>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</si>
  <si>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</si>
  <si>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</si>
  <si>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</si>
  <si>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</si>
  <si>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</si>
  <si>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</si>
  <si>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</si>
  <si>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31/12/2022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</si>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</sst>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8" workbookViewId="0">
      <selection activeCell="H1" sqref="H1:J22"/>
    </sheetView>
  </sheetViews>
  <sheetFormatPr defaultRowHeight="15"/>
  <sheetData>
    <row r="1" spans="1:13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299</v>
      </c>
      <c r="D1" s="32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A2" sqref="A2:A16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20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0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>
      <c r="A3" s="20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13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>
      <c r="A4" s="20" t="s">
        <v>114</v>
      </c>
      <c r="B4" s="15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>
      <c r="A5" s="20" t="s">
        <v>114</v>
      </c>
      <c r="B5" s="15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>
      <c r="A6" s="20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115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>
      <c r="A7" s="20" t="s">
        <v>114</v>
      </c>
      <c r="B7" s="15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13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>
      <c r="A8" s="20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>
      <c r="A9" s="20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>
      <c r="A10" s="2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116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13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>
      <c r="A11" s="20" t="s">
        <v>114</v>
      </c>
      <c r="B11" s="15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117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>
      <c r="A12" s="20" t="s">
        <v>114</v>
      </c>
      <c r="B12" s="15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117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>
      <c r="A13" s="20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13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>
      <c r="A14" s="20" t="s">
        <v>114</v>
      </c>
      <c r="B14" s="15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>
      <c r="A15" s="20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>
      <c r="A16" s="20" t="s">
        <v>114</v>
      </c>
      <c r="B16" s="15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116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>
      <c r="A17" s="20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115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>
      <c r="A18" s="20" t="s">
        <v>114</v>
      </c>
      <c r="B18" s="15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>
      <c r="A19" s="20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117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>
      <c r="A20" s="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116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13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>
      <c r="A21" s="20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0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117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>
      <c r="A23" s="20" t="s">
        <v>114</v>
      </c>
      <c r="B23" s="15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>
      <c r="A24" s="20" t="s">
        <v>114</v>
      </c>
      <c r="B24" s="15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>
      <c r="A25" s="20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117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13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>
      <c r="A26" s="20" t="s">
        <v>114</v>
      </c>
      <c r="B26" s="15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116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>
      <c r="A27" s="20" t="s">
        <v>114</v>
      </c>
      <c r="B27" s="15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>
      <c r="A28" s="20" t="s">
        <v>114</v>
      </c>
      <c r="B28" s="15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13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>
      <c r="A29" s="20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116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>
      <c r="A30" s="2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>
      <c r="A31" s="20" t="s">
        <v>114</v>
      </c>
      <c r="B31" s="15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115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0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117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>
      <c r="A33" s="20" t="s">
        <v>114</v>
      </c>
      <c r="B33" s="15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>
      <c r="A34" s="20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>
      <c r="A35" s="20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115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>
      <c r="A36" s="20" t="s">
        <v>114</v>
      </c>
      <c r="B36" s="15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117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>
      <c r="A37" s="20" t="s">
        <v>114</v>
      </c>
      <c r="B37" s="15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115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13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>
      <c r="A38" s="20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>
      <c r="A39" s="20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13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>
      <c r="A40" s="2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116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>
      <c r="A41" s="20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116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>
      <c r="A42" s="20" t="s">
        <v>114</v>
      </c>
      <c r="B42" s="15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>
      <c r="A43" s="20" t="s">
        <v>114</v>
      </c>
      <c r="B43" s="15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115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13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>
      <c r="A44" s="20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115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>
      <c r="A45" s="20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116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>
      <c r="A46" s="20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117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13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0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>
      <c r="A48" s="20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13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>
      <c r="A49" s="20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>
      <c r="A50" s="2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115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>
      <c r="A51" s="20" t="s">
        <v>114</v>
      </c>
      <c r="B51" s="15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115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13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38" workbookViewId="0">
      <selection activeCell="I39" sqref="I39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6427101.5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6427101.5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12379191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12379191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49397150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49397150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49403164.5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49403164.5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11671699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11671699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38303534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38303534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28393523.5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28393523.5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43881928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43881928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27242199.5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27242199.5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11768730.5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11768730.5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33905731.5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33905731.5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16019196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16019196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38333348.5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38333348.5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10523813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10523813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45130520.5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45130520.5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49389483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49389483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11720335.5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11720335.5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32724276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32724276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39421749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39421749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22813999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22813999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6148936.5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6148936.5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6215262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6215262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17257987.5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17257987.5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38270735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38270735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6191810.5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6191810.5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32779793.5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32779793.5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28411352.5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28411352.5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39414212.5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39414212.5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38309813.5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38309813.5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43822299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43822299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22908763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22908763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11696096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11696096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28358590.5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28358590.5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33979282.5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33979282.5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5545028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5545028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5518974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5518974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43858940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43858940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11766572.5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11766572.5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49416396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49416396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11819401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11819401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6258732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6258732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17246641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17246641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32673475.5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32673475.5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38236086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38236086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49322245.5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49322245.5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22863328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22863328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22866730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22866730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11790763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11790763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32700024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32700024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28425024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28425024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17229401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17229401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27143448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27143448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33930830.5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33930830.5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21650309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21650309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32719032.5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32719032.5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39423626.5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39423626.5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16060863.5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16060863.5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27184149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27184149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122000000</v>
      </c>
      <c r="E2" s="21" t="s">
        <v>31</v>
      </c>
      <c r="F2">
        <v>10006805</v>
      </c>
      <c r="I2">
        <v>1</v>
      </c>
      <c r="J2">
        <v>666000000</v>
      </c>
    </row>
    <row r="3" spans="1:10">
      <c r="A3" s="20">
        <v>2</v>
      </c>
      <c r="B3">
        <v>118000000</v>
      </c>
      <c r="E3" s="21" t="s">
        <v>59</v>
      </c>
      <c r="F3">
        <v>33414854</v>
      </c>
      <c r="I3">
        <v>2</v>
      </c>
      <c r="J3">
        <v>666000000</v>
      </c>
    </row>
    <row r="4" spans="1:10">
      <c r="A4" s="20">
        <v>3</v>
      </c>
      <c r="B4">
        <v>106000000</v>
      </c>
      <c r="E4" s="21" t="s">
        <v>34</v>
      </c>
      <c r="F4">
        <v>3636021776</v>
      </c>
      <c r="I4">
        <v>3</v>
      </c>
      <c r="J4">
        <v>666000000</v>
      </c>
    </row>
    <row r="5" spans="1:10">
      <c r="A5" s="20">
        <v>4</v>
      </c>
      <c r="B5">
        <v>104000000</v>
      </c>
      <c r="E5" s="21" t="s">
        <v>66</v>
      </c>
      <c r="F5">
        <v>167066593</v>
      </c>
      <c r="I5">
        <v>4</v>
      </c>
      <c r="J5">
        <v>666000000</v>
      </c>
    </row>
    <row r="6" spans="1:10">
      <c r="A6" s="20">
        <v>5</v>
      </c>
      <c r="B6">
        <v>92000000</v>
      </c>
      <c r="E6" s="21" t="s">
        <v>49</v>
      </c>
      <c r="F6">
        <v>27198916</v>
      </c>
      <c r="I6">
        <v>5</v>
      </c>
      <c r="J6">
        <v>666000000</v>
      </c>
    </row>
    <row r="7" spans="1:10">
      <c r="A7" s="20">
        <v>6</v>
      </c>
      <c r="B7">
        <v>86000000</v>
      </c>
      <c r="E7" s="21" t="s">
        <v>39</v>
      </c>
      <c r="F7">
        <v>59538226</v>
      </c>
    </row>
    <row r="8" spans="1:10">
      <c r="A8" s="20">
        <v>7</v>
      </c>
      <c r="B8">
        <v>78000000</v>
      </c>
      <c r="E8" s="21" t="s">
        <v>44</v>
      </c>
      <c r="F8">
        <v>19091899</v>
      </c>
    </row>
    <row r="9" spans="1:10">
      <c r="A9" s="20">
        <v>8</v>
      </c>
      <c r="B9">
        <v>66000000</v>
      </c>
    </row>
    <row r="10" spans="1:10">
      <c r="A10" s="20">
        <v>9</v>
      </c>
      <c r="B10">
        <v>54000000</v>
      </c>
    </row>
    <row r="11" spans="1:10">
      <c r="A11" s="20">
        <v>10</v>
      </c>
      <c r="B11">
        <v>42000000</v>
      </c>
    </row>
    <row r="12" spans="1:10">
      <c r="A12" s="20">
        <v>11</v>
      </c>
      <c r="B12">
        <v>36000000</v>
      </c>
    </row>
    <row r="13" spans="1:10">
      <c r="A13" s="20">
        <v>12</v>
      </c>
      <c r="B13">
        <v>28000000</v>
      </c>
    </row>
    <row r="14" spans="1:10">
      <c r="A14" s="20">
        <v>13</v>
      </c>
      <c r="B14">
        <v>14000000</v>
      </c>
    </row>
    <row r="15" spans="1:10">
      <c r="A15" s="20">
        <v>14</v>
      </c>
      <c r="B15">
        <v>9900000</v>
      </c>
    </row>
    <row r="16" spans="1:10">
      <c r="A16" s="20">
        <v>15</v>
      </c>
      <c r="B16">
        <v>8200000</v>
      </c>
    </row>
    <row r="17" spans="1:2">
      <c r="A17" s="20">
        <v>16</v>
      </c>
      <c r="B17">
        <v>7800000</v>
      </c>
    </row>
    <row r="18" spans="1:2">
      <c r="A18" s="20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4"/>
  <sheetViews>
    <sheetView tabSelected="1" workbookViewId="0">
      <selection activeCell="A37" sqref="A37:A44"/>
    </sheetView>
  </sheetViews>
  <sheetFormatPr defaultRowHeight="15"/>
  <cols>
    <col min="1" max="1" width="26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3" t="s">
        <v>197</v>
      </c>
      <c r="C2" s="23" t="s">
        <v>198</v>
      </c>
      <c r="D2" s="24" t="s">
        <v>199</v>
      </c>
      <c r="E2" s="24" t="s">
        <v>200</v>
      </c>
      <c r="F2" s="25" t="s">
        <v>201</v>
      </c>
      <c r="G2" s="24" t="s">
        <v>202</v>
      </c>
    </row>
    <row r="3" spans="1:7">
      <c r="A3" s="20" t="s">
        <v>114</v>
      </c>
      <c r="B3" s="26" t="s">
        <v>203</v>
      </c>
      <c r="C3" s="27">
        <v>53896550.399999999</v>
      </c>
      <c r="D3" s="24">
        <v>2022</v>
      </c>
      <c r="E3" s="24" t="s">
        <v>204</v>
      </c>
      <c r="F3" s="28">
        <f t="shared" ref="F3:F36" ca="1" si="0">(C3*0.2) + RANDBETWEEN(0, 25000)</f>
        <v>10785619.08</v>
      </c>
      <c r="G3" s="27">
        <f t="shared" ref="G3:G36" ca="1" si="1">C3-F3</f>
        <v>43110931.32</v>
      </c>
    </row>
    <row r="4" spans="1:7" ht="30" customHeight="1">
      <c r="A4" s="20" t="s">
        <v>114</v>
      </c>
      <c r="B4" s="26" t="s">
        <v>205</v>
      </c>
      <c r="C4" s="27">
        <v>67366252.799999997</v>
      </c>
      <c r="D4" s="24">
        <v>2019</v>
      </c>
      <c r="E4" s="24" t="s">
        <v>204</v>
      </c>
      <c r="F4" s="28">
        <f t="shared" ca="1" si="0"/>
        <v>13488605.560000001</v>
      </c>
      <c r="G4" s="27">
        <f t="shared" ca="1" si="1"/>
        <v>53877647.239999995</v>
      </c>
    </row>
    <row r="5" spans="1:7" ht="30" customHeight="1">
      <c r="A5" s="20" t="s">
        <v>114</v>
      </c>
      <c r="B5" s="26" t="s">
        <v>206</v>
      </c>
      <c r="C5" s="27">
        <v>107760576</v>
      </c>
      <c r="D5" s="24">
        <v>2022</v>
      </c>
      <c r="E5" s="24" t="s">
        <v>204</v>
      </c>
      <c r="F5" s="28">
        <f t="shared" ca="1" si="0"/>
        <v>21560106.200000003</v>
      </c>
      <c r="G5" s="27">
        <f t="shared" ca="1" si="1"/>
        <v>86200469.799999997</v>
      </c>
    </row>
    <row r="6" spans="1:7">
      <c r="A6" s="20" t="s">
        <v>114</v>
      </c>
      <c r="B6" s="26" t="s">
        <v>207</v>
      </c>
      <c r="C6" s="27">
        <v>121082438.40000001</v>
      </c>
      <c r="D6" s="24">
        <v>2019</v>
      </c>
      <c r="E6" s="24" t="s">
        <v>204</v>
      </c>
      <c r="F6" s="28">
        <f t="shared" ca="1" si="0"/>
        <v>24217250.680000003</v>
      </c>
      <c r="G6" s="27">
        <f t="shared" ca="1" si="1"/>
        <v>96865187.719999999</v>
      </c>
    </row>
    <row r="7" spans="1:7">
      <c r="A7" s="20" t="s">
        <v>114</v>
      </c>
      <c r="B7" s="26" t="s">
        <v>208</v>
      </c>
      <c r="C7" s="27">
        <v>16608345.6</v>
      </c>
      <c r="D7" s="24">
        <v>2022</v>
      </c>
      <c r="E7" s="24" t="s">
        <v>204</v>
      </c>
      <c r="F7" s="28">
        <f t="shared" ca="1" si="0"/>
        <v>3330791.12</v>
      </c>
      <c r="G7" s="27">
        <f t="shared" ca="1" si="1"/>
        <v>13277554.48</v>
      </c>
    </row>
    <row r="8" spans="1:7">
      <c r="A8" s="20" t="s">
        <v>114</v>
      </c>
      <c r="B8" s="26" t="s">
        <v>209</v>
      </c>
      <c r="C8" s="27">
        <v>33034848</v>
      </c>
      <c r="D8" s="24">
        <v>2019</v>
      </c>
      <c r="E8" s="24" t="s">
        <v>204</v>
      </c>
      <c r="F8" s="28">
        <f t="shared" ca="1" si="0"/>
        <v>6607547.6000000006</v>
      </c>
      <c r="G8" s="27">
        <f t="shared" ca="1" si="1"/>
        <v>26427300.399999999</v>
      </c>
    </row>
    <row r="9" spans="1:7" ht="30" customHeight="1">
      <c r="A9" s="20" t="s">
        <v>114</v>
      </c>
      <c r="B9" s="26" t="s">
        <v>210</v>
      </c>
      <c r="C9" s="27">
        <v>49461350.399999999</v>
      </c>
      <c r="D9" s="24">
        <v>2020</v>
      </c>
      <c r="E9" s="24" t="s">
        <v>204</v>
      </c>
      <c r="F9" s="28">
        <f t="shared" ca="1" si="0"/>
        <v>9895087.0800000001</v>
      </c>
      <c r="G9" s="27">
        <f t="shared" ca="1" si="1"/>
        <v>39566263.32</v>
      </c>
    </row>
    <row r="10" spans="1:7">
      <c r="A10" s="20" t="s">
        <v>114</v>
      </c>
      <c r="B10" s="26" t="s">
        <v>211</v>
      </c>
      <c r="C10" s="27">
        <v>65887852.799999997</v>
      </c>
      <c r="D10" s="24">
        <v>2020</v>
      </c>
      <c r="E10" s="24" t="s">
        <v>204</v>
      </c>
      <c r="F10" s="28">
        <f t="shared" ca="1" si="0"/>
        <v>13199800.560000001</v>
      </c>
      <c r="G10" s="27">
        <f t="shared" ca="1" si="1"/>
        <v>52688052.239999995</v>
      </c>
    </row>
    <row r="11" spans="1:7">
      <c r="A11" s="20" t="s">
        <v>114</v>
      </c>
      <c r="B11" s="26" t="s">
        <v>212</v>
      </c>
      <c r="C11" s="27">
        <v>82314355.199999988</v>
      </c>
      <c r="D11" s="24">
        <v>2020</v>
      </c>
      <c r="E11" s="24" t="s">
        <v>204</v>
      </c>
      <c r="F11" s="28">
        <f t="shared" ca="1" si="0"/>
        <v>16469142.039999999</v>
      </c>
      <c r="G11" s="27">
        <f t="shared" ca="1" si="1"/>
        <v>65845213.159999989</v>
      </c>
    </row>
    <row r="12" spans="1:7">
      <c r="A12" s="20" t="s">
        <v>114</v>
      </c>
      <c r="B12" s="26" t="s">
        <v>213</v>
      </c>
      <c r="C12" s="27">
        <v>98740857.600000009</v>
      </c>
      <c r="D12" s="24">
        <v>2020</v>
      </c>
      <c r="E12" s="24" t="s">
        <v>214</v>
      </c>
      <c r="F12" s="28">
        <f t="shared" ca="1" si="0"/>
        <v>19760779.520000003</v>
      </c>
      <c r="G12" s="27">
        <f t="shared" ca="1" si="1"/>
        <v>78980078.080000013</v>
      </c>
    </row>
    <row r="13" spans="1:7" ht="30" customHeight="1">
      <c r="A13" s="20" t="s">
        <v>114</v>
      </c>
      <c r="B13" s="26" t="s">
        <v>215</v>
      </c>
      <c r="C13" s="27">
        <v>115152576</v>
      </c>
      <c r="D13" s="24">
        <v>2020</v>
      </c>
      <c r="E13" s="24" t="s">
        <v>204</v>
      </c>
      <c r="F13" s="28">
        <f t="shared" ca="1" si="0"/>
        <v>23037088.200000003</v>
      </c>
      <c r="G13" s="27">
        <f t="shared" ca="1" si="1"/>
        <v>92115487.799999997</v>
      </c>
    </row>
    <row r="14" spans="1:7">
      <c r="A14" s="20" t="s">
        <v>114</v>
      </c>
      <c r="B14" s="26" t="s">
        <v>216</v>
      </c>
      <c r="C14" s="27">
        <v>131431238.40000001</v>
      </c>
      <c r="D14" s="24">
        <v>2020</v>
      </c>
      <c r="E14" s="24" t="s">
        <v>204</v>
      </c>
      <c r="F14" s="28">
        <f t="shared" ca="1" si="0"/>
        <v>26295146.680000003</v>
      </c>
      <c r="G14" s="27">
        <f t="shared" ca="1" si="1"/>
        <v>105136091.72</v>
      </c>
    </row>
    <row r="15" spans="1:7" ht="30" customHeight="1">
      <c r="A15" s="20" t="s">
        <v>114</v>
      </c>
      <c r="B15" s="26" t="s">
        <v>217</v>
      </c>
      <c r="C15" s="27">
        <v>146379340.80000001</v>
      </c>
      <c r="D15" s="24">
        <v>2017</v>
      </c>
      <c r="E15" s="24" t="s">
        <v>214</v>
      </c>
      <c r="F15" s="28">
        <f t="shared" ca="1" si="0"/>
        <v>29300027.160000004</v>
      </c>
      <c r="G15" s="27">
        <f t="shared" ca="1" si="1"/>
        <v>117079313.64000002</v>
      </c>
    </row>
    <row r="16" spans="1:7">
      <c r="A16" s="20" t="s">
        <v>114</v>
      </c>
      <c r="B16" s="26" t="s">
        <v>218</v>
      </c>
      <c r="C16" s="27">
        <v>14965843.199999999</v>
      </c>
      <c r="D16" s="24">
        <v>2017</v>
      </c>
      <c r="E16" s="24" t="s">
        <v>204</v>
      </c>
      <c r="F16" s="28">
        <f t="shared" ca="1" si="0"/>
        <v>3017787.64</v>
      </c>
      <c r="G16" s="27">
        <f t="shared" ca="1" si="1"/>
        <v>11948055.559999999</v>
      </c>
    </row>
    <row r="17" spans="1:7">
      <c r="A17" s="20" t="s">
        <v>114</v>
      </c>
      <c r="B17" s="26" t="s">
        <v>219</v>
      </c>
      <c r="C17" s="27">
        <v>31392345.600000001</v>
      </c>
      <c r="D17" s="24">
        <v>2017</v>
      </c>
      <c r="E17" s="24" t="s">
        <v>214</v>
      </c>
      <c r="F17" s="28">
        <f t="shared" ca="1" si="0"/>
        <v>6294428.120000001</v>
      </c>
      <c r="G17" s="27">
        <f t="shared" ca="1" si="1"/>
        <v>25097917.48</v>
      </c>
    </row>
    <row r="18" spans="1:7">
      <c r="A18" s="20" t="s">
        <v>114</v>
      </c>
      <c r="B18" s="26" t="s">
        <v>220</v>
      </c>
      <c r="C18" s="27">
        <v>47818848</v>
      </c>
      <c r="D18" s="24">
        <v>2017</v>
      </c>
      <c r="E18" s="24" t="s">
        <v>204</v>
      </c>
      <c r="F18" s="28">
        <f t="shared" ca="1" si="0"/>
        <v>9586039.5999999996</v>
      </c>
      <c r="G18" s="27">
        <f t="shared" ca="1" si="1"/>
        <v>38232808.399999999</v>
      </c>
    </row>
    <row r="19" spans="1:7" ht="30" customHeight="1">
      <c r="A19" s="20" t="s">
        <v>114</v>
      </c>
      <c r="B19" s="26" t="s">
        <v>221</v>
      </c>
      <c r="C19" s="27">
        <v>64245350.399999999</v>
      </c>
      <c r="D19" s="24">
        <v>2017</v>
      </c>
      <c r="E19" s="24" t="s">
        <v>204</v>
      </c>
      <c r="F19" s="28">
        <f t="shared" ca="1" si="0"/>
        <v>12867936.08</v>
      </c>
      <c r="G19" s="27">
        <f t="shared" ca="1" si="1"/>
        <v>51377414.32</v>
      </c>
    </row>
    <row r="20" spans="1:7">
      <c r="A20" s="20" t="s">
        <v>114</v>
      </c>
      <c r="B20" s="26" t="s">
        <v>222</v>
      </c>
      <c r="C20" s="27">
        <v>80671852.799999997</v>
      </c>
      <c r="D20" s="24">
        <v>2017</v>
      </c>
      <c r="E20" s="24" t="s">
        <v>204</v>
      </c>
      <c r="F20" s="28">
        <f t="shared" ca="1" si="0"/>
        <v>16155881.560000001</v>
      </c>
      <c r="G20" s="27">
        <f t="shared" ca="1" si="1"/>
        <v>64515971.239999995</v>
      </c>
    </row>
    <row r="21" spans="1:7" ht="30" customHeight="1">
      <c r="A21" s="20" t="s">
        <v>114</v>
      </c>
      <c r="B21" s="26" t="s">
        <v>223</v>
      </c>
      <c r="C21" s="27">
        <v>97098355.199999988</v>
      </c>
      <c r="D21" s="24">
        <v>2017</v>
      </c>
      <c r="E21" s="24" t="s">
        <v>204</v>
      </c>
      <c r="F21" s="28">
        <f t="shared" ca="1" si="0"/>
        <v>19419928.039999999</v>
      </c>
      <c r="G21" s="27">
        <f t="shared" ca="1" si="1"/>
        <v>77678427.159999996</v>
      </c>
    </row>
    <row r="22" spans="1:7">
      <c r="A22" s="20" t="s">
        <v>114</v>
      </c>
      <c r="B22" s="26" t="s">
        <v>224</v>
      </c>
      <c r="C22" s="27">
        <v>113524857.59999999</v>
      </c>
      <c r="D22" s="24">
        <v>2015</v>
      </c>
      <c r="E22" s="24" t="s">
        <v>204</v>
      </c>
      <c r="F22" s="28">
        <f t="shared" ca="1" si="0"/>
        <v>22716870.52</v>
      </c>
      <c r="G22" s="27">
        <f t="shared" ca="1" si="1"/>
        <v>90807987.079999998</v>
      </c>
    </row>
    <row r="23" spans="1:7">
      <c r="A23" s="20" t="s">
        <v>114</v>
      </c>
      <c r="B23" s="26" t="s">
        <v>225</v>
      </c>
      <c r="C23" s="27">
        <v>129936576</v>
      </c>
      <c r="D23" s="24">
        <v>2015</v>
      </c>
      <c r="E23" s="24" t="s">
        <v>214</v>
      </c>
      <c r="F23" s="28">
        <f t="shared" ca="1" si="0"/>
        <v>26011654.200000003</v>
      </c>
      <c r="G23" s="27">
        <f t="shared" ca="1" si="1"/>
        <v>103924921.8</v>
      </c>
    </row>
    <row r="24" spans="1:7" ht="30" customHeight="1">
      <c r="A24" s="20" t="s">
        <v>114</v>
      </c>
      <c r="B24" s="26" t="s">
        <v>226</v>
      </c>
      <c r="C24" s="27">
        <v>146215238.40000001</v>
      </c>
      <c r="D24" s="24">
        <v>2015</v>
      </c>
      <c r="E24" s="24" t="s">
        <v>214</v>
      </c>
      <c r="F24" s="28">
        <f t="shared" ca="1" si="0"/>
        <v>29250348.680000003</v>
      </c>
      <c r="G24" s="27">
        <f t="shared" ca="1" si="1"/>
        <v>116964889.72</v>
      </c>
    </row>
    <row r="25" spans="1:7">
      <c r="A25" s="20" t="s">
        <v>114</v>
      </c>
      <c r="B25" s="26" t="s">
        <v>227</v>
      </c>
      <c r="C25" s="27">
        <v>28107340.800000001</v>
      </c>
      <c r="D25" s="24">
        <v>2015</v>
      </c>
      <c r="E25" s="24" t="s">
        <v>214</v>
      </c>
      <c r="F25" s="28">
        <f t="shared" ca="1" si="0"/>
        <v>5624077.1600000001</v>
      </c>
      <c r="G25" s="27">
        <f t="shared" ca="1" si="1"/>
        <v>22483263.640000001</v>
      </c>
    </row>
    <row r="26" spans="1:7">
      <c r="A26" s="20" t="s">
        <v>114</v>
      </c>
      <c r="B26" s="26" t="s">
        <v>228</v>
      </c>
      <c r="C26" s="27">
        <v>44533843.200000003</v>
      </c>
      <c r="D26" s="24">
        <v>2015</v>
      </c>
      <c r="E26" s="24" t="s">
        <v>214</v>
      </c>
      <c r="F26" s="28">
        <f t="shared" ca="1" si="0"/>
        <v>8920021.6400000006</v>
      </c>
      <c r="G26" s="27">
        <f t="shared" ca="1" si="1"/>
        <v>35613821.560000002</v>
      </c>
    </row>
    <row r="27" spans="1:7" ht="30" customHeight="1">
      <c r="A27" s="20" t="s">
        <v>114</v>
      </c>
      <c r="B27" s="26" t="s">
        <v>229</v>
      </c>
      <c r="C27" s="27">
        <v>60960345.599999987</v>
      </c>
      <c r="D27" s="24">
        <v>2015</v>
      </c>
      <c r="E27" s="24" t="s">
        <v>204</v>
      </c>
      <c r="F27" s="28">
        <f t="shared" ca="1" si="0"/>
        <v>12210965.119999997</v>
      </c>
      <c r="G27" s="27">
        <f t="shared" ca="1" si="1"/>
        <v>48749380.479999989</v>
      </c>
    </row>
    <row r="28" spans="1:7">
      <c r="A28" s="20" t="s">
        <v>114</v>
      </c>
      <c r="B28" s="26" t="s">
        <v>230</v>
      </c>
      <c r="C28" s="27">
        <v>77386848</v>
      </c>
      <c r="D28" s="24">
        <v>2015</v>
      </c>
      <c r="E28" s="24" t="s">
        <v>204</v>
      </c>
      <c r="F28" s="28">
        <f t="shared" ca="1" si="0"/>
        <v>15481239.600000001</v>
      </c>
      <c r="G28" s="27">
        <f t="shared" ca="1" si="1"/>
        <v>61905608.399999999</v>
      </c>
    </row>
    <row r="29" spans="1:7">
      <c r="A29" s="20" t="s">
        <v>114</v>
      </c>
      <c r="B29" s="26" t="s">
        <v>231</v>
      </c>
      <c r="C29" s="27">
        <v>93813350.399999991</v>
      </c>
      <c r="D29" s="24">
        <v>2015</v>
      </c>
      <c r="E29" s="24" t="s">
        <v>204</v>
      </c>
      <c r="F29" s="28">
        <f t="shared" ca="1" si="0"/>
        <v>18770192.079999998</v>
      </c>
      <c r="G29" s="27">
        <f t="shared" ca="1" si="1"/>
        <v>75043158.319999993</v>
      </c>
    </row>
    <row r="30" spans="1:7" ht="30" customHeight="1">
      <c r="A30" s="20" t="s">
        <v>114</v>
      </c>
      <c r="B30" s="26" t="s">
        <v>232</v>
      </c>
      <c r="C30" s="27">
        <v>110239852.8</v>
      </c>
      <c r="D30" s="24">
        <v>2015</v>
      </c>
      <c r="E30" s="24" t="s">
        <v>204</v>
      </c>
      <c r="F30" s="28">
        <f t="shared" ca="1" si="0"/>
        <v>22056526.560000002</v>
      </c>
      <c r="G30" s="27">
        <f t="shared" ca="1" si="1"/>
        <v>88183326.239999995</v>
      </c>
    </row>
    <row r="31" spans="1:7">
      <c r="A31" s="20" t="s">
        <v>114</v>
      </c>
      <c r="B31" s="26" t="s">
        <v>233</v>
      </c>
      <c r="C31" s="27">
        <v>126666355.2</v>
      </c>
      <c r="D31" s="24">
        <v>2015</v>
      </c>
      <c r="E31" s="24" t="s">
        <v>204</v>
      </c>
      <c r="F31" s="28">
        <f t="shared" ca="1" si="0"/>
        <v>25357142.040000003</v>
      </c>
      <c r="G31" s="27">
        <f t="shared" ca="1" si="1"/>
        <v>101309213.16</v>
      </c>
    </row>
    <row r="32" spans="1:7">
      <c r="A32" s="20" t="s">
        <v>114</v>
      </c>
      <c r="B32" s="26" t="s">
        <v>234</v>
      </c>
      <c r="C32" s="27">
        <v>143092857.59999999</v>
      </c>
      <c r="D32" s="24">
        <v>2015</v>
      </c>
      <c r="E32" s="24" t="s">
        <v>214</v>
      </c>
      <c r="F32" s="28">
        <f t="shared" ca="1" si="0"/>
        <v>28620608.52</v>
      </c>
      <c r="G32" s="27">
        <f t="shared" ca="1" si="1"/>
        <v>114472249.08</v>
      </c>
    </row>
    <row r="33" spans="1:7" ht="30" customHeight="1">
      <c r="A33" s="20" t="s">
        <v>114</v>
      </c>
      <c r="B33" s="26" t="s">
        <v>235</v>
      </c>
      <c r="C33" s="27">
        <v>26448576</v>
      </c>
      <c r="D33" s="24">
        <v>2015</v>
      </c>
      <c r="E33" s="24" t="s">
        <v>214</v>
      </c>
      <c r="F33" s="28">
        <f t="shared" ca="1" si="0"/>
        <v>5305837.2</v>
      </c>
      <c r="G33" s="27">
        <f t="shared" ca="1" si="1"/>
        <v>21142738.800000001</v>
      </c>
    </row>
    <row r="34" spans="1:7">
      <c r="A34" s="20" t="s">
        <v>114</v>
      </c>
      <c r="B34" s="26" t="s">
        <v>236</v>
      </c>
      <c r="C34" s="27">
        <v>42727238.399999999</v>
      </c>
      <c r="D34" s="24">
        <v>2015</v>
      </c>
      <c r="E34" s="24" t="s">
        <v>214</v>
      </c>
      <c r="F34" s="28">
        <f t="shared" ca="1" si="0"/>
        <v>8559152.6799999997</v>
      </c>
      <c r="G34" s="27">
        <f t="shared" ca="1" si="1"/>
        <v>34168085.719999999</v>
      </c>
    </row>
    <row r="35" spans="1:7">
      <c r="A35" s="20" t="s">
        <v>114</v>
      </c>
      <c r="B35" s="26" t="s">
        <v>237</v>
      </c>
      <c r="C35" s="27">
        <v>57675340.799999997</v>
      </c>
      <c r="D35" s="24">
        <v>2015</v>
      </c>
      <c r="E35" s="24" t="s">
        <v>214</v>
      </c>
      <c r="F35" s="28">
        <f t="shared" ca="1" si="0"/>
        <v>11540879.16</v>
      </c>
      <c r="G35" s="27">
        <f t="shared" ca="1" si="1"/>
        <v>46134461.640000001</v>
      </c>
    </row>
    <row r="36" spans="1:7">
      <c r="A36" s="20" t="s">
        <v>114</v>
      </c>
      <c r="B36" s="26" t="s">
        <v>238</v>
      </c>
      <c r="C36" s="27">
        <v>74101843.200000003</v>
      </c>
      <c r="D36" s="24">
        <v>2015</v>
      </c>
      <c r="E36" s="24" t="s">
        <v>214</v>
      </c>
      <c r="F36" s="28">
        <f t="shared" ca="1" si="0"/>
        <v>14834402.640000001</v>
      </c>
      <c r="G36" s="27">
        <f t="shared" ca="1" si="1"/>
        <v>59267440.560000002</v>
      </c>
    </row>
    <row r="37" spans="1:7">
      <c r="A37" s="20"/>
    </row>
    <row r="38" spans="1:7">
      <c r="A38" s="20"/>
    </row>
    <row r="39" spans="1:7">
      <c r="A39" s="20"/>
    </row>
    <row r="40" spans="1:7">
      <c r="A40" s="20"/>
    </row>
    <row r="41" spans="1:7">
      <c r="A41" s="20"/>
    </row>
    <row r="42" spans="1:7">
      <c r="A42" s="20"/>
    </row>
    <row r="43" spans="1:7">
      <c r="A43" s="20"/>
    </row>
    <row r="44" spans="1:7">
      <c r="A44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workbookViewId="0">
      <selection activeCell="A4" sqref="A4"/>
    </sheetView>
  </sheetViews>
  <sheetFormatPr defaultRowHeight="15"/>
  <cols>
    <col min="1" max="1" width="18" customWidth="1"/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29" t="s">
        <v>25</v>
      </c>
      <c r="C2" s="29" t="s">
        <v>26</v>
      </c>
      <c r="D2" s="29" t="s">
        <v>94</v>
      </c>
      <c r="E2" s="30" t="s">
        <v>239</v>
      </c>
      <c r="F2" s="30" t="s">
        <v>240</v>
      </c>
    </row>
    <row r="3" spans="1:6">
      <c r="A3" s="20" t="s">
        <v>114</v>
      </c>
      <c r="B3" s="29" t="s">
        <v>51</v>
      </c>
      <c r="C3" s="29">
        <v>12</v>
      </c>
      <c r="D3" s="29">
        <v>2</v>
      </c>
      <c r="E3" s="31">
        <v>44758</v>
      </c>
      <c r="F3" s="31">
        <f>EDATE(E3, 24)</f>
        <v>45489</v>
      </c>
    </row>
    <row r="4" spans="1:6">
      <c r="A4" s="20" t="s">
        <v>114</v>
      </c>
      <c r="B4" s="29" t="s">
        <v>52</v>
      </c>
      <c r="C4" s="29">
        <v>13</v>
      </c>
      <c r="D4" s="29"/>
      <c r="E4" s="31">
        <v>44758</v>
      </c>
      <c r="F4" s="31">
        <f>EDATE(E4, 24)</f>
        <v>45489</v>
      </c>
    </row>
    <row r="39" spans="2:6">
      <c r="B39" s="29" t="s">
        <v>241</v>
      </c>
      <c r="C39" s="29">
        <v>6</v>
      </c>
      <c r="D39" s="29">
        <v>1</v>
      </c>
      <c r="E39" s="31">
        <v>45549</v>
      </c>
      <c r="F39" s="31">
        <f>EDATE(E39, 24)</f>
        <v>46279</v>
      </c>
    </row>
    <row r="40" spans="2:6">
      <c r="B40" s="29" t="s">
        <v>242</v>
      </c>
      <c r="C40" s="29">
        <v>7</v>
      </c>
      <c r="D40" s="29">
        <v>2</v>
      </c>
      <c r="E40" s="31">
        <v>45550</v>
      </c>
      <c r="F40" s="3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0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15</v>
      </c>
      <c r="F4" s="3" t="s">
        <v>249</v>
      </c>
      <c r="H4" t="s">
        <v>250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252</v>
      </c>
      <c r="H7" t="s">
        <v>251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247</v>
      </c>
      <c r="H9" t="s">
        <v>251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252</v>
      </c>
      <c r="H11" t="s">
        <v>251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254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247</v>
      </c>
      <c r="H13" t="s">
        <v>248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255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254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247</v>
      </c>
      <c r="H17" t="s">
        <v>248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254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257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258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254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254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259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255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247</v>
      </c>
      <c r="H28" t="s">
        <v>251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247</v>
      </c>
      <c r="H29" t="s">
        <v>251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247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247</v>
      </c>
      <c r="H34" t="s">
        <v>248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247</v>
      </c>
      <c r="H36" t="s">
        <v>251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247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254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247</v>
      </c>
      <c r="H40" t="s">
        <v>251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247</v>
      </c>
      <c r="H41" t="s">
        <v>251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255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257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260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256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2025-06-12T11:14:33Z</dcterms:modified>
  <cp:category/>
  <cp:contentStatus/>
</cp:coreProperties>
</file>