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8" documentId="13_ncr:1_{F7BF0316-ABEF-4DCB-8541-A8E74EC7ABA2}" xr6:coauthVersionLast="47" xr6:coauthVersionMax="47" xr10:uidLastSave="{875D6303-7388-462B-BFEC-17C68F541CF1}"/>
  <bookViews>
    <workbookView xWindow="-120" yWindow="-120" windowWidth="20730" windowHeight="11040" firstSheet="3" activeTab="7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K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AD26" i="3" s="1"/>
  <c r="X25" i="3"/>
  <c r="W25" i="3"/>
  <c r="V25" i="3"/>
  <c r="U25" i="3"/>
  <c r="T25" i="3"/>
  <c r="F25" i="3"/>
  <c r="E25" i="3"/>
  <c r="K25" i="3" s="1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K9" i="3" s="1"/>
  <c r="X8" i="3"/>
  <c r="W8" i="3"/>
  <c r="V8" i="3"/>
  <c r="U8" i="3"/>
  <c r="Y8" i="3" s="1"/>
  <c r="T8" i="3"/>
  <c r="F8" i="3"/>
  <c r="E8" i="3"/>
  <c r="G8" i="3" s="1"/>
  <c r="X7" i="3"/>
  <c r="W7" i="3"/>
  <c r="V7" i="3"/>
  <c r="U7" i="3"/>
  <c r="T7" i="3"/>
  <c r="F7" i="3"/>
  <c r="E7" i="3"/>
  <c r="X6" i="3"/>
  <c r="W6" i="3"/>
  <c r="V6" i="3"/>
  <c r="U6" i="3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G3" i="3"/>
  <c r="Y3" i="3"/>
  <c r="Z3" i="3" s="1"/>
  <c r="G4" i="3"/>
  <c r="Y4" i="3"/>
  <c r="Z4" i="3" s="1"/>
  <c r="Z5" i="3"/>
  <c r="AB6" i="3"/>
  <c r="Y6" i="3"/>
  <c r="Z6" i="3" s="1"/>
  <c r="AA7" i="3"/>
  <c r="K7" i="3"/>
  <c r="G7" i="3"/>
  <c r="Y7" i="3"/>
  <c r="Z7" i="3" s="1"/>
  <c r="Z8" i="3"/>
  <c r="AA9" i="3"/>
  <c r="Z9" i="3"/>
  <c r="AB10" i="3"/>
  <c r="Z10" i="3"/>
  <c r="AD11" i="3"/>
  <c r="AC11" i="3"/>
  <c r="AB11" i="3"/>
  <c r="AA11" i="3"/>
  <c r="G11" i="3"/>
  <c r="Z11" i="3"/>
  <c r="AD12" i="3"/>
  <c r="AC12" i="3"/>
  <c r="AB12" i="3"/>
  <c r="AA12" i="3"/>
  <c r="K12" i="3"/>
  <c r="G12" i="3"/>
  <c r="Z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6" i="3"/>
  <c r="AC17" i="3"/>
  <c r="AD17" i="3"/>
  <c r="AB17" i="3"/>
  <c r="G17" i="3"/>
  <c r="AC18" i="3"/>
  <c r="AD18" i="3"/>
  <c r="AB18" i="3"/>
  <c r="G18" i="3"/>
  <c r="Z18" i="3"/>
  <c r="AD19" i="3"/>
  <c r="AC19" i="3"/>
  <c r="G19" i="3"/>
  <c r="Z19" i="3"/>
  <c r="AC20" i="3"/>
  <c r="AD20" i="3"/>
  <c r="G20" i="3"/>
  <c r="G21" i="3"/>
  <c r="Y21" i="3"/>
  <c r="Z21" i="3" s="1"/>
  <c r="AC22" i="3"/>
  <c r="K22" i="3"/>
  <c r="Z22" i="3"/>
  <c r="AC23" i="3"/>
  <c r="K23" i="3"/>
  <c r="Y23" i="3"/>
  <c r="Z23" i="3" s="1"/>
  <c r="AC24" i="3"/>
  <c r="K24" i="3"/>
  <c r="Y24" i="3"/>
  <c r="Z24" i="3" s="1"/>
  <c r="Y25" i="3"/>
  <c r="Z25" i="3" s="1"/>
  <c r="Y26" i="3"/>
  <c r="Z26" i="3" s="1"/>
  <c r="Y29" i="3"/>
  <c r="Z29" i="3" s="1"/>
  <c r="G30" i="3"/>
  <c r="Y30" i="3"/>
  <c r="Z30" i="3" s="1"/>
  <c r="Z32" i="3"/>
  <c r="AD33" i="3"/>
  <c r="K33" i="3"/>
  <c r="Z33" i="3"/>
  <c r="AD34" i="3"/>
  <c r="K34" i="3"/>
  <c r="Z34" i="3"/>
  <c r="AD35" i="3"/>
  <c r="K35" i="3"/>
  <c r="Z35" i="3"/>
  <c r="AB36" i="3"/>
  <c r="Z36" i="3"/>
  <c r="AD37" i="3"/>
  <c r="AC37" i="3"/>
  <c r="AB37" i="3"/>
  <c r="K37" i="3"/>
  <c r="AA37" i="3"/>
  <c r="G37" i="3"/>
  <c r="Z37" i="3"/>
  <c r="AD38" i="3"/>
  <c r="AC38" i="3"/>
  <c r="AB38" i="3"/>
  <c r="K38" i="3"/>
  <c r="AA38" i="3"/>
  <c r="G38" i="3"/>
  <c r="Z38" i="3"/>
  <c r="AD39" i="3"/>
  <c r="AC39" i="3"/>
  <c r="AB39" i="3"/>
  <c r="K39" i="3"/>
  <c r="AA39" i="3"/>
  <c r="G39" i="3"/>
  <c r="Z39" i="3"/>
  <c r="AD40" i="3"/>
  <c r="AC40" i="3"/>
  <c r="AB40" i="3"/>
  <c r="AA40" i="3"/>
  <c r="G40" i="3"/>
  <c r="Z40" i="3"/>
  <c r="AA41" i="3"/>
  <c r="AD41" i="3"/>
  <c r="AC41" i="3"/>
  <c r="AB41" i="3"/>
  <c r="G41" i="3"/>
  <c r="Z41" i="3"/>
  <c r="AC42" i="3"/>
  <c r="AD42" i="3"/>
  <c r="AB42" i="3"/>
  <c r="G42" i="3"/>
  <c r="AC43" i="3"/>
  <c r="AD43" i="3"/>
  <c r="AB43" i="3"/>
  <c r="G43" i="3"/>
  <c r="Z43" i="3"/>
  <c r="AC44" i="3"/>
  <c r="AD44" i="3"/>
  <c r="AB44" i="3"/>
  <c r="G44" i="3"/>
  <c r="AD45" i="3"/>
  <c r="AC45" i="3"/>
  <c r="G45" i="3"/>
  <c r="Z45" i="3"/>
  <c r="AC46" i="3"/>
  <c r="AD46" i="3"/>
  <c r="G46" i="3"/>
  <c r="Y46" i="3"/>
  <c r="Z46" i="3" s="1"/>
  <c r="Y47" i="3"/>
  <c r="Y48" i="3"/>
  <c r="Y49" i="3"/>
  <c r="Y50" i="3"/>
  <c r="AD51" i="3"/>
  <c r="AA51" i="3"/>
  <c r="G51" i="3"/>
  <c r="Y51" i="3"/>
  <c r="Z51" i="3" s="1"/>
  <c r="AC2" i="3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<sst xmlns="http://schemas.openxmlformats.org/spreadsheetml/2006/main" count="1812" uniqueCount="304">
  <si>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</si>
  <si>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</si>
  <si>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</si>
  <si>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</si>
  <si>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</si>
  <si>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</si>
  <si>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</si>
  <si>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</si>
  <si>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</si>
  <si>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</si>
  <si>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</si>
  <si>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</si>
  <si>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</si>
  <si>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</si>
  <si>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</si>
  <si>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</si>
  <si>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</si>
  <si>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</si>
  <si>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</si>
  <si>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</si>
  <si>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</si>
  <si>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</si>
  <si>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</si>
  <si>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</si>
  <si>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</si>
  <si>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</si>
  <si>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</si>
  <si>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</si>
  <si>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</si>
  <si>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</si>
  <si>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</si>
  <si>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</si>
  <si>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</si>
  <si>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</si>
  <si>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</si>
  <si>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</si>
  <si>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</si>
  <si>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</si>
  <si>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</si>
  <si>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</si>
  <si>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</si>
  <si>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</si>
  <si>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</si>
  <si>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</si>
  <si>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</si>
  <si>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</si>
  <si>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</si>
  <si>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</si>
  <si>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</si>
  <si>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</si>
  <si>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</si>
  <si>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</si>
  <si>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</si>
  <si>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</si>
  <si>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</si>
  <si>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</si>
  <si>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</si>
  <si>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</si>
  <si>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</si>
  <si>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</si>
  <si>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</si>
  <si>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</si>
  <si>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</si>
  <si>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</si>
  <si>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</si>
  <si>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</si>
  <si>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</si>
  <si>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</si>
  <si>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</si>
  <si>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</si>
  <si>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</si>
  <si>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</si>
  <si>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</si>
  <si>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</si>
  <si>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</si>
  <si>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</si>
  <si>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</si>
  <si>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</si>
  <si>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</si>
  <si>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</si>
  <si>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</si>
  <si>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</si>
  <si>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</si>
  <si>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</si>
  <si>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</si>
  <si>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</si>
  <si>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</si>
  <si>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</si>
  <si>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</si>
  <si>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</si>
  <si>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</si>
  <si>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</si>
  <si>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</si>
  <si>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</si>
  <si>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</si>
  <si>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</si>
  <si>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</si>
  <si>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</si>
  <si>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</si>
  <si>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</si>
  <si>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</si>
  <si>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</si>
  <si>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</si>
  <si>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</si>
  <si>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</si>
  <si>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</si>
  <si>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</si>
  <si>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</si>
  <si>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</si>
  <si>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</si>
  <si>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</si>
  <si>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</si>
  <si>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</si>
  <si>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</si>
  <si>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31/03/2023</t>
  </si>
  <si>
    <t>3C</t>
  </si>
  <si>
    <t>3E</t>
  </si>
  <si>
    <t>3D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</si>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</sst>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3" t="s">
        <v>265</v>
      </c>
      <c r="B1" s="34" t="s">
        <v>268</v>
      </c>
      <c r="C1" s="33" t="s">
        <v>302</v>
      </c>
      <c r="D1" s="33" t="s">
        <v>303</v>
      </c>
    </row>
    <row r="2" spans="1:4">
      <c r="A2" t="s">
        <v>271</v>
      </c>
      <c r="B2">
        <v>1</v>
      </c>
      <c r="C2">
        <v>2E-3</v>
      </c>
      <c r="D2">
        <v>2023</v>
      </c>
    </row>
    <row r="3" spans="1:4">
      <c r="A3" t="s">
        <v>273</v>
      </c>
      <c r="B3">
        <v>2</v>
      </c>
      <c r="C3">
        <v>2.3199999999999998E-2</v>
      </c>
      <c r="D3">
        <v>2023</v>
      </c>
    </row>
    <row r="4" spans="1:4">
      <c r="A4" t="s">
        <v>274</v>
      </c>
      <c r="B4">
        <v>3</v>
      </c>
      <c r="C4">
        <v>5.1799999999999999E-2</v>
      </c>
      <c r="D4">
        <v>2023</v>
      </c>
    </row>
    <row r="5" spans="1:4">
      <c r="A5" t="s">
        <v>253</v>
      </c>
      <c r="B5">
        <v>4</v>
      </c>
      <c r="C5">
        <v>0.11119999999999999</v>
      </c>
      <c r="D5">
        <v>2023</v>
      </c>
    </row>
    <row r="6" spans="1:4">
      <c r="A6" t="s">
        <v>254</v>
      </c>
      <c r="B6">
        <v>5</v>
      </c>
      <c r="C6">
        <v>0.20799999999999999</v>
      </c>
      <c r="D6">
        <v>2023</v>
      </c>
    </row>
    <row r="7" spans="1:4">
      <c r="A7" t="s">
        <v>251</v>
      </c>
      <c r="B7">
        <v>6</v>
      </c>
      <c r="C7">
        <v>0.37959999999999999</v>
      </c>
      <c r="D7">
        <v>2023</v>
      </c>
    </row>
    <row r="8" spans="1:4">
      <c r="A8" t="s">
        <v>256</v>
      </c>
      <c r="B8">
        <v>7</v>
      </c>
      <c r="C8">
        <v>0.59399999999999997</v>
      </c>
      <c r="D8">
        <v>2023</v>
      </c>
    </row>
    <row r="9" spans="1:4">
      <c r="A9" t="s">
        <v>275</v>
      </c>
      <c r="B9">
        <v>8</v>
      </c>
      <c r="C9">
        <v>0.91300000000000003</v>
      </c>
      <c r="D9">
        <v>2023</v>
      </c>
    </row>
    <row r="10" spans="1:4">
      <c r="A10" t="s">
        <v>276</v>
      </c>
      <c r="B10">
        <v>9</v>
      </c>
      <c r="C10">
        <v>1.32</v>
      </c>
      <c r="D10">
        <v>2023</v>
      </c>
    </row>
    <row r="11" spans="1:4">
      <c r="A11" t="s">
        <v>278</v>
      </c>
      <c r="B11">
        <v>10</v>
      </c>
      <c r="C11">
        <v>2.6179999999999999</v>
      </c>
      <c r="D11">
        <v>2023</v>
      </c>
    </row>
    <row r="12" spans="1:4">
      <c r="A12" t="s">
        <v>279</v>
      </c>
      <c r="B12">
        <v>11</v>
      </c>
      <c r="C12">
        <v>4.62</v>
      </c>
      <c r="D12">
        <v>2023</v>
      </c>
    </row>
    <row r="13" spans="1:4">
      <c r="A13" t="s">
        <v>281</v>
      </c>
      <c r="B13">
        <v>12</v>
      </c>
      <c r="C13">
        <v>7.48</v>
      </c>
      <c r="D13">
        <v>2023</v>
      </c>
    </row>
    <row r="14" spans="1:4">
      <c r="A14" t="s">
        <v>283</v>
      </c>
      <c r="B14">
        <v>13</v>
      </c>
      <c r="C14">
        <v>10.769</v>
      </c>
      <c r="D14">
        <v>2023</v>
      </c>
    </row>
    <row r="15" spans="1:4">
      <c r="A15" t="s">
        <v>284</v>
      </c>
      <c r="B15">
        <v>14</v>
      </c>
      <c r="C15">
        <v>15.234999999999999</v>
      </c>
      <c r="D15">
        <v>2023</v>
      </c>
    </row>
    <row r="16" spans="1:4">
      <c r="A16" t="s">
        <v>286</v>
      </c>
      <c r="B16">
        <v>15</v>
      </c>
      <c r="C16">
        <v>19.942</v>
      </c>
      <c r="D16">
        <v>2023</v>
      </c>
    </row>
    <row r="17" spans="1:4">
      <c r="A17" t="s">
        <v>288</v>
      </c>
      <c r="B17">
        <v>16</v>
      </c>
      <c r="C17">
        <v>26.443999999999999</v>
      </c>
      <c r="D17">
        <v>2023</v>
      </c>
    </row>
    <row r="18" spans="1:4">
      <c r="A18" t="s">
        <v>290</v>
      </c>
      <c r="B18">
        <v>17</v>
      </c>
      <c r="C18">
        <v>35.726799999999997</v>
      </c>
      <c r="D18">
        <v>2023</v>
      </c>
    </row>
    <row r="19" spans="1:4">
      <c r="A19" t="s">
        <v>292</v>
      </c>
      <c r="B19">
        <v>17</v>
      </c>
      <c r="C19">
        <v>48.268000000000001</v>
      </c>
      <c r="D19">
        <v>2023</v>
      </c>
    </row>
    <row r="20" spans="1:4">
      <c r="A20" t="s">
        <v>294</v>
      </c>
      <c r="B20">
        <v>17</v>
      </c>
      <c r="C20">
        <v>72.866200000000006</v>
      </c>
      <c r="D20">
        <v>2023</v>
      </c>
    </row>
    <row r="21" spans="1:4">
      <c r="A21" t="s">
        <v>296</v>
      </c>
      <c r="B21">
        <v>17</v>
      </c>
      <c r="C21">
        <v>100</v>
      </c>
      <c r="D21">
        <v>2023</v>
      </c>
    </row>
    <row r="22" spans="1:4">
      <c r="A22" t="s">
        <v>297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13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115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116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13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116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13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117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13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117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117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117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13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115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117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13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116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13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117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115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116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117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116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115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13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115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13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116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117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115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13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116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117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117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13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13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117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116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13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22" workbookViewId="0">
      <selection sqref="A1:A39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6379992.5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6379992.5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12428105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12428105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49359072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49359072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49357833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49357833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11711570.5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11711570.5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38269712.5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38269712.5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28391798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28391798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43866543.5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43866543.5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27205168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27205168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11754938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11754938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33933108.5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33933108.5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16022239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16022239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38317254.5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38317254.5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10546179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10546179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45091385.5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45091385.5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49344090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49344090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11762398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11762398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32696422.5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32696422.5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39436949.5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39436949.5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22840644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22840644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6148221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6148221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6172897.5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6172897.5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17292571.5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17292571.5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38232535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38232535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6179004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6179004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32749601.5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32749601.5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28387703.5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28387703.5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39415236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39415236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38261835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38261835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43846523.5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43846523.5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22859502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22859502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11716900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11716900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28380441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28380441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33981985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33981985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5500183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5500183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5473636.5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5473636.5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43861969.5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43861969.5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11763921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11763921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49391970.5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49391970.5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11778927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11778927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6213774.5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6213774.5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17248281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17248281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32717142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32717142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38249332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38249332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49346506.5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49346506.5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22843427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22843427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22859846.5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22859846.5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11742909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11742909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32661074.5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32661074.5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28400368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28400368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17250683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17250683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27189476.5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27189476.5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33904160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33904160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21616553.5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21616553.5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32698570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32698570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39463224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39463224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16098896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16098896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27183195.5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27183195.5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10096805</v>
      </c>
      <c r="I2">
        <v>1</v>
      </c>
      <c r="J2">
        <v>648000000</v>
      </c>
    </row>
    <row r="3" spans="1:10">
      <c r="A3" s="20">
        <v>2</v>
      </c>
      <c r="B3">
        <v>108000000</v>
      </c>
      <c r="E3" s="21" t="s">
        <v>59</v>
      </c>
      <c r="F3">
        <v>34414854</v>
      </c>
      <c r="I3">
        <v>2</v>
      </c>
      <c r="J3">
        <v>648000000</v>
      </c>
    </row>
    <row r="4" spans="1:10">
      <c r="A4" s="20">
        <v>3</v>
      </c>
      <c r="B4">
        <v>96000000</v>
      </c>
      <c r="E4" s="21" t="s">
        <v>34</v>
      </c>
      <c r="F4">
        <v>3836021776</v>
      </c>
      <c r="I4">
        <v>3</v>
      </c>
      <c r="J4">
        <v>648000000</v>
      </c>
    </row>
    <row r="5" spans="1:10">
      <c r="A5" s="20">
        <v>4</v>
      </c>
      <c r="B5">
        <v>84000000</v>
      </c>
      <c r="E5" s="21" t="s">
        <v>66</v>
      </c>
      <c r="F5">
        <v>164066593</v>
      </c>
      <c r="I5">
        <v>4</v>
      </c>
      <c r="J5">
        <v>648000000</v>
      </c>
    </row>
    <row r="6" spans="1:10">
      <c r="A6" s="20">
        <v>5</v>
      </c>
      <c r="B6">
        <v>72000000</v>
      </c>
      <c r="E6" s="21" t="s">
        <v>49</v>
      </c>
      <c r="F6">
        <v>27098916</v>
      </c>
      <c r="I6">
        <v>5</v>
      </c>
      <c r="J6">
        <v>648000000</v>
      </c>
    </row>
    <row r="7" spans="1:10">
      <c r="A7" s="20">
        <v>6</v>
      </c>
      <c r="B7">
        <v>60000000</v>
      </c>
      <c r="E7" s="21" t="s">
        <v>39</v>
      </c>
      <c r="F7">
        <v>59638226</v>
      </c>
    </row>
    <row r="8" spans="1:10">
      <c r="A8" s="20">
        <v>7</v>
      </c>
      <c r="B8">
        <v>48000000</v>
      </c>
      <c r="E8" s="21" t="s">
        <v>44</v>
      </c>
      <c r="F8">
        <v>18091899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117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9"/>
  <sheetViews>
    <sheetView topLeftCell="A26" workbookViewId="0">
      <selection activeCell="A37" sqref="A37:A3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s="23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t="s">
        <v>114</v>
      </c>
      <c r="B3" s="27" t="s">
        <v>203</v>
      </c>
      <c r="C3" s="28">
        <v>40426848</v>
      </c>
      <c r="D3" s="25">
        <v>2023</v>
      </c>
      <c r="E3" s="25" t="s">
        <v>204</v>
      </c>
      <c r="F3" s="29">
        <f t="shared" ref="F3:F39" ca="1" si="0">(C3*0.2) + RANDBETWEEN(0, 25000)</f>
        <v>8100175.6000000006</v>
      </c>
      <c r="G3" s="28">
        <f t="shared" ref="G3:G39" ca="1" si="1">C3-F3</f>
        <v>32326672.399999999</v>
      </c>
    </row>
    <row r="4" spans="1:7">
      <c r="A4" t="s">
        <v>114</v>
      </c>
      <c r="B4" s="27" t="s">
        <v>205</v>
      </c>
      <c r="C4" s="28">
        <v>53896550.399999999</v>
      </c>
      <c r="D4" s="25">
        <v>2022</v>
      </c>
      <c r="E4" s="25" t="s">
        <v>204</v>
      </c>
      <c r="F4" s="29">
        <f t="shared" ca="1" si="0"/>
        <v>10782837.08</v>
      </c>
      <c r="G4" s="28">
        <f t="shared" ca="1" si="1"/>
        <v>43113713.32</v>
      </c>
    </row>
    <row r="5" spans="1:7" ht="30" customHeight="1">
      <c r="A5" t="s">
        <v>114</v>
      </c>
      <c r="B5" s="27" t="s">
        <v>206</v>
      </c>
      <c r="C5" s="28">
        <v>67366252.799999997</v>
      </c>
      <c r="D5" s="25">
        <v>2019</v>
      </c>
      <c r="E5" s="25" t="s">
        <v>204</v>
      </c>
      <c r="F5" s="29">
        <f t="shared" ca="1" si="0"/>
        <v>13488901.560000001</v>
      </c>
      <c r="G5" s="28">
        <f t="shared" ca="1" si="1"/>
        <v>53877351.239999995</v>
      </c>
    </row>
    <row r="6" spans="1:7">
      <c r="A6" t="s">
        <v>114</v>
      </c>
      <c r="B6" s="27" t="s">
        <v>207</v>
      </c>
      <c r="C6" s="28">
        <v>94305657.600000009</v>
      </c>
      <c r="D6" s="25">
        <v>2023</v>
      </c>
      <c r="E6" s="25" t="s">
        <v>204</v>
      </c>
      <c r="F6" s="29">
        <f t="shared" ca="1" si="0"/>
        <v>18863617.520000003</v>
      </c>
      <c r="G6" s="28">
        <f t="shared" ca="1" si="1"/>
        <v>75442040.080000013</v>
      </c>
    </row>
    <row r="7" spans="1:7" ht="30" customHeight="1">
      <c r="A7" t="s">
        <v>114</v>
      </c>
      <c r="B7" s="27" t="s">
        <v>208</v>
      </c>
      <c r="C7" s="28">
        <v>107760576</v>
      </c>
      <c r="D7" s="25">
        <v>2022</v>
      </c>
      <c r="E7" s="25" t="s">
        <v>204</v>
      </c>
      <c r="F7" s="29">
        <f t="shared" ca="1" si="0"/>
        <v>21557706.200000003</v>
      </c>
      <c r="G7" s="28">
        <f t="shared" ca="1" si="1"/>
        <v>86202869.799999997</v>
      </c>
    </row>
    <row r="8" spans="1:7">
      <c r="A8" t="s">
        <v>114</v>
      </c>
      <c r="B8" s="27" t="s">
        <v>209</v>
      </c>
      <c r="C8" s="28">
        <v>121082438.40000001</v>
      </c>
      <c r="D8" s="25">
        <v>2019</v>
      </c>
      <c r="E8" s="25" t="s">
        <v>204</v>
      </c>
      <c r="F8" s="29">
        <f t="shared" ca="1" si="0"/>
        <v>24217079.680000003</v>
      </c>
      <c r="G8" s="28">
        <f t="shared" ca="1" si="1"/>
        <v>96865358.719999999</v>
      </c>
    </row>
    <row r="9" spans="1:7">
      <c r="A9" t="s">
        <v>114</v>
      </c>
      <c r="B9" s="27" t="s">
        <v>210</v>
      </c>
      <c r="C9" s="28">
        <v>146543443.19999999</v>
      </c>
      <c r="D9" s="25">
        <v>2023</v>
      </c>
      <c r="E9" s="25" t="s">
        <v>204</v>
      </c>
      <c r="F9" s="29">
        <f t="shared" ca="1" si="0"/>
        <v>29330167.640000001</v>
      </c>
      <c r="G9" s="28">
        <f t="shared" ca="1" si="1"/>
        <v>117213275.55999999</v>
      </c>
    </row>
    <row r="10" spans="1:7">
      <c r="A10" t="s">
        <v>114</v>
      </c>
      <c r="B10" s="27" t="s">
        <v>211</v>
      </c>
      <c r="C10" s="28">
        <v>16608345.6</v>
      </c>
      <c r="D10" s="25">
        <v>2022</v>
      </c>
      <c r="E10" s="25" t="s">
        <v>204</v>
      </c>
      <c r="F10" s="29">
        <f t="shared" ca="1" si="0"/>
        <v>3334437.12</v>
      </c>
      <c r="G10" s="28">
        <f t="shared" ca="1" si="1"/>
        <v>13273908.48</v>
      </c>
    </row>
    <row r="11" spans="1:7">
      <c r="A11" t="s">
        <v>114</v>
      </c>
      <c r="B11" s="27" t="s">
        <v>212</v>
      </c>
      <c r="C11" s="28">
        <v>33034848</v>
      </c>
      <c r="D11" s="25">
        <v>2019</v>
      </c>
      <c r="E11" s="25" t="s">
        <v>204</v>
      </c>
      <c r="F11" s="29">
        <f t="shared" ca="1" si="0"/>
        <v>6631248.6000000006</v>
      </c>
      <c r="G11" s="28">
        <f t="shared" ca="1" si="1"/>
        <v>26403599.399999999</v>
      </c>
    </row>
    <row r="12" spans="1:7" ht="30" customHeight="1">
      <c r="A12" t="s">
        <v>114</v>
      </c>
      <c r="B12" s="27" t="s">
        <v>213</v>
      </c>
      <c r="C12" s="28">
        <v>49461350.399999999</v>
      </c>
      <c r="D12" s="25">
        <v>2020</v>
      </c>
      <c r="E12" s="25" t="s">
        <v>204</v>
      </c>
      <c r="F12" s="29">
        <f t="shared" ca="1" si="0"/>
        <v>9894783.0800000001</v>
      </c>
      <c r="G12" s="28">
        <f t="shared" ca="1" si="1"/>
        <v>39566567.32</v>
      </c>
    </row>
    <row r="13" spans="1:7">
      <c r="A13" t="s">
        <v>114</v>
      </c>
      <c r="B13" s="27" t="s">
        <v>214</v>
      </c>
      <c r="C13" s="28">
        <v>65887852.799999997</v>
      </c>
      <c r="D13" s="25">
        <v>2020</v>
      </c>
      <c r="E13" s="25" t="s">
        <v>204</v>
      </c>
      <c r="F13" s="29">
        <f t="shared" ca="1" si="0"/>
        <v>13185280.560000001</v>
      </c>
      <c r="G13" s="28">
        <f t="shared" ca="1" si="1"/>
        <v>52702572.239999995</v>
      </c>
    </row>
    <row r="14" spans="1:7">
      <c r="A14" t="s">
        <v>114</v>
      </c>
      <c r="B14" s="27" t="s">
        <v>215</v>
      </c>
      <c r="C14" s="28">
        <v>82314355.199999988</v>
      </c>
      <c r="D14" s="25">
        <v>2020</v>
      </c>
      <c r="E14" s="25" t="s">
        <v>204</v>
      </c>
      <c r="F14" s="29">
        <f t="shared" ca="1" si="0"/>
        <v>16487584.039999999</v>
      </c>
      <c r="G14" s="28">
        <f t="shared" ca="1" si="1"/>
        <v>65826771.159999989</v>
      </c>
    </row>
    <row r="15" spans="1:7">
      <c r="A15" t="s">
        <v>114</v>
      </c>
      <c r="B15" s="27" t="s">
        <v>216</v>
      </c>
      <c r="C15" s="28">
        <v>98740857.600000009</v>
      </c>
      <c r="D15" s="25">
        <v>2020</v>
      </c>
      <c r="E15" s="25" t="s">
        <v>217</v>
      </c>
      <c r="F15" s="29">
        <f t="shared" ca="1" si="0"/>
        <v>19752131.520000003</v>
      </c>
      <c r="G15" s="28">
        <f t="shared" ca="1" si="1"/>
        <v>78988726.080000013</v>
      </c>
    </row>
    <row r="16" spans="1:7" ht="30" customHeight="1">
      <c r="A16" t="s">
        <v>114</v>
      </c>
      <c r="B16" s="27" t="s">
        <v>218</v>
      </c>
      <c r="C16" s="28">
        <v>115152576</v>
      </c>
      <c r="D16" s="25">
        <v>2020</v>
      </c>
      <c r="E16" s="25" t="s">
        <v>204</v>
      </c>
      <c r="F16" s="29">
        <f t="shared" ca="1" si="0"/>
        <v>23043458.200000003</v>
      </c>
      <c r="G16" s="28">
        <f t="shared" ca="1" si="1"/>
        <v>92109117.799999997</v>
      </c>
    </row>
    <row r="17" spans="1:7">
      <c r="A17" t="s">
        <v>114</v>
      </c>
      <c r="B17" s="27" t="s">
        <v>219</v>
      </c>
      <c r="C17" s="28">
        <v>131431238.40000001</v>
      </c>
      <c r="D17" s="25">
        <v>2020</v>
      </c>
      <c r="E17" s="25" t="s">
        <v>204</v>
      </c>
      <c r="F17" s="29">
        <f t="shared" ca="1" si="0"/>
        <v>26298761.680000003</v>
      </c>
      <c r="G17" s="28">
        <f t="shared" ca="1" si="1"/>
        <v>105132476.72</v>
      </c>
    </row>
    <row r="18" spans="1:7" ht="30" customHeight="1">
      <c r="A18" t="s">
        <v>114</v>
      </c>
      <c r="B18" s="27" t="s">
        <v>220</v>
      </c>
      <c r="C18" s="28">
        <v>146379340.80000001</v>
      </c>
      <c r="D18" s="25">
        <v>2017</v>
      </c>
      <c r="E18" s="25" t="s">
        <v>217</v>
      </c>
      <c r="F18" s="29">
        <f t="shared" ca="1" si="0"/>
        <v>29291000.160000004</v>
      </c>
      <c r="G18" s="28">
        <f t="shared" ca="1" si="1"/>
        <v>117088340.64000002</v>
      </c>
    </row>
    <row r="19" spans="1:7">
      <c r="A19" t="s">
        <v>114</v>
      </c>
      <c r="B19" s="27" t="s">
        <v>221</v>
      </c>
      <c r="C19" s="28">
        <v>14965843.199999999</v>
      </c>
      <c r="D19" s="25">
        <v>2017</v>
      </c>
      <c r="E19" s="25" t="s">
        <v>204</v>
      </c>
      <c r="F19" s="29">
        <f t="shared" ca="1" si="0"/>
        <v>3001641.64</v>
      </c>
      <c r="G19" s="28">
        <f t="shared" ca="1" si="1"/>
        <v>11964201.559999999</v>
      </c>
    </row>
    <row r="20" spans="1:7">
      <c r="A20" t="s">
        <v>114</v>
      </c>
      <c r="B20" s="27" t="s">
        <v>222</v>
      </c>
      <c r="C20" s="28">
        <v>31392345.600000001</v>
      </c>
      <c r="D20" s="25">
        <v>2017</v>
      </c>
      <c r="E20" s="25" t="s">
        <v>217</v>
      </c>
      <c r="F20" s="29">
        <f t="shared" ca="1" si="0"/>
        <v>6281107.120000001</v>
      </c>
      <c r="G20" s="28">
        <f t="shared" ca="1" si="1"/>
        <v>25111238.48</v>
      </c>
    </row>
    <row r="21" spans="1:7">
      <c r="A21" t="s">
        <v>114</v>
      </c>
      <c r="B21" s="27" t="s">
        <v>223</v>
      </c>
      <c r="C21" s="28">
        <v>47818848</v>
      </c>
      <c r="D21" s="25">
        <v>2017</v>
      </c>
      <c r="E21" s="25" t="s">
        <v>204</v>
      </c>
      <c r="F21" s="29">
        <f t="shared" ca="1" si="0"/>
        <v>9573450.5999999996</v>
      </c>
      <c r="G21" s="28">
        <f t="shared" ca="1" si="1"/>
        <v>38245397.399999999</v>
      </c>
    </row>
    <row r="22" spans="1:7" ht="30" customHeight="1">
      <c r="A22" t="s">
        <v>114</v>
      </c>
      <c r="B22" s="27" t="s">
        <v>224</v>
      </c>
      <c r="C22" s="28">
        <v>64245350.399999999</v>
      </c>
      <c r="D22" s="25">
        <v>2017</v>
      </c>
      <c r="E22" s="25" t="s">
        <v>204</v>
      </c>
      <c r="F22" s="29">
        <f t="shared" ca="1" si="0"/>
        <v>12858163.08</v>
      </c>
      <c r="G22" s="28">
        <f t="shared" ca="1" si="1"/>
        <v>51387187.32</v>
      </c>
    </row>
    <row r="23" spans="1:7">
      <c r="A23" t="s">
        <v>114</v>
      </c>
      <c r="B23" s="27" t="s">
        <v>225</v>
      </c>
      <c r="C23" s="28">
        <v>80671852.799999997</v>
      </c>
      <c r="D23" s="25">
        <v>2017</v>
      </c>
      <c r="E23" s="25" t="s">
        <v>204</v>
      </c>
      <c r="F23" s="29">
        <f t="shared" ca="1" si="0"/>
        <v>16158032.560000001</v>
      </c>
      <c r="G23" s="28">
        <f t="shared" ca="1" si="1"/>
        <v>64513820.239999995</v>
      </c>
    </row>
    <row r="24" spans="1:7" ht="30" customHeight="1">
      <c r="A24" t="s">
        <v>114</v>
      </c>
      <c r="B24" s="27" t="s">
        <v>226</v>
      </c>
      <c r="C24" s="28">
        <v>97098355.199999988</v>
      </c>
      <c r="D24" s="25">
        <v>2017</v>
      </c>
      <c r="E24" s="25" t="s">
        <v>204</v>
      </c>
      <c r="F24" s="29">
        <f t="shared" ca="1" si="0"/>
        <v>19430563.039999999</v>
      </c>
      <c r="G24" s="28">
        <f t="shared" ca="1" si="1"/>
        <v>77667792.159999996</v>
      </c>
    </row>
    <row r="25" spans="1:7">
      <c r="A25" t="s">
        <v>114</v>
      </c>
      <c r="B25" s="27" t="s">
        <v>227</v>
      </c>
      <c r="C25" s="28">
        <v>113524857.59999999</v>
      </c>
      <c r="D25" s="25">
        <v>2015</v>
      </c>
      <c r="E25" s="25" t="s">
        <v>204</v>
      </c>
      <c r="F25" s="29">
        <f t="shared" ca="1" si="0"/>
        <v>22711591.52</v>
      </c>
      <c r="G25" s="28">
        <f t="shared" ca="1" si="1"/>
        <v>90813266.079999998</v>
      </c>
    </row>
    <row r="26" spans="1:7">
      <c r="A26" t="s">
        <v>114</v>
      </c>
      <c r="B26" s="27" t="s">
        <v>228</v>
      </c>
      <c r="C26" s="28">
        <v>129936576</v>
      </c>
      <c r="D26" s="25">
        <v>2015</v>
      </c>
      <c r="E26" s="25" t="s">
        <v>217</v>
      </c>
      <c r="F26" s="29">
        <f t="shared" ca="1" si="0"/>
        <v>25997592.200000003</v>
      </c>
      <c r="G26" s="28">
        <f t="shared" ca="1" si="1"/>
        <v>103938983.8</v>
      </c>
    </row>
    <row r="27" spans="1:7" ht="30" customHeight="1">
      <c r="A27" t="s">
        <v>114</v>
      </c>
      <c r="B27" s="27" t="s">
        <v>229</v>
      </c>
      <c r="C27" s="28">
        <v>146215238.40000001</v>
      </c>
      <c r="D27" s="25">
        <v>2015</v>
      </c>
      <c r="E27" s="25" t="s">
        <v>217</v>
      </c>
      <c r="F27" s="29">
        <f t="shared" ca="1" si="0"/>
        <v>29261054.680000003</v>
      </c>
      <c r="G27" s="28">
        <f t="shared" ca="1" si="1"/>
        <v>116954183.72</v>
      </c>
    </row>
    <row r="28" spans="1:7">
      <c r="A28" t="s">
        <v>114</v>
      </c>
      <c r="B28" s="27" t="s">
        <v>230</v>
      </c>
      <c r="C28" s="28">
        <v>28107340.800000001</v>
      </c>
      <c r="D28" s="25">
        <v>2015</v>
      </c>
      <c r="E28" s="25" t="s">
        <v>217</v>
      </c>
      <c r="F28" s="29">
        <f t="shared" ca="1" si="0"/>
        <v>5629989.1600000001</v>
      </c>
      <c r="G28" s="28">
        <f t="shared" ca="1" si="1"/>
        <v>22477351.640000001</v>
      </c>
    </row>
    <row r="29" spans="1:7">
      <c r="A29" t="s">
        <v>114</v>
      </c>
      <c r="B29" s="27" t="s">
        <v>231</v>
      </c>
      <c r="C29" s="28">
        <v>44533843.200000003</v>
      </c>
      <c r="D29" s="25">
        <v>2015</v>
      </c>
      <c r="E29" s="25" t="s">
        <v>217</v>
      </c>
      <c r="F29" s="29">
        <f t="shared" ca="1" si="0"/>
        <v>8929990.6400000006</v>
      </c>
      <c r="G29" s="28">
        <f t="shared" ca="1" si="1"/>
        <v>35603852.560000002</v>
      </c>
    </row>
    <row r="30" spans="1:7" ht="30" customHeight="1">
      <c r="A30" t="s">
        <v>114</v>
      </c>
      <c r="B30" s="27" t="s">
        <v>232</v>
      </c>
      <c r="C30" s="28">
        <v>60960345.599999987</v>
      </c>
      <c r="D30" s="25">
        <v>2015</v>
      </c>
      <c r="E30" s="25" t="s">
        <v>204</v>
      </c>
      <c r="F30" s="29">
        <f t="shared" ca="1" si="0"/>
        <v>12201987.119999997</v>
      </c>
      <c r="G30" s="28">
        <f t="shared" ca="1" si="1"/>
        <v>48758358.479999989</v>
      </c>
    </row>
    <row r="31" spans="1:7">
      <c r="A31" t="s">
        <v>114</v>
      </c>
      <c r="B31" s="27" t="s">
        <v>233</v>
      </c>
      <c r="C31" s="28">
        <v>77386848</v>
      </c>
      <c r="D31" s="25">
        <v>2015</v>
      </c>
      <c r="E31" s="25" t="s">
        <v>204</v>
      </c>
      <c r="F31" s="29">
        <f t="shared" ca="1" si="0"/>
        <v>15493814.600000001</v>
      </c>
      <c r="G31" s="28">
        <f t="shared" ca="1" si="1"/>
        <v>61893033.399999999</v>
      </c>
    </row>
    <row r="32" spans="1:7">
      <c r="A32" t="s">
        <v>114</v>
      </c>
      <c r="B32" s="27" t="s">
        <v>234</v>
      </c>
      <c r="C32" s="28">
        <v>93813350.399999991</v>
      </c>
      <c r="D32" s="25">
        <v>2015</v>
      </c>
      <c r="E32" s="25" t="s">
        <v>204</v>
      </c>
      <c r="F32" s="29">
        <f t="shared" ca="1" si="0"/>
        <v>18774850.079999998</v>
      </c>
      <c r="G32" s="28">
        <f t="shared" ca="1" si="1"/>
        <v>75038500.319999993</v>
      </c>
    </row>
    <row r="33" spans="1:7" ht="30" customHeight="1">
      <c r="A33" t="s">
        <v>114</v>
      </c>
      <c r="B33" s="27" t="s">
        <v>235</v>
      </c>
      <c r="C33" s="28">
        <v>110239852.8</v>
      </c>
      <c r="D33" s="25">
        <v>2015</v>
      </c>
      <c r="E33" s="25" t="s">
        <v>204</v>
      </c>
      <c r="F33" s="29">
        <f t="shared" ca="1" si="0"/>
        <v>22059308.560000002</v>
      </c>
      <c r="G33" s="28">
        <f t="shared" ca="1" si="1"/>
        <v>88180544.239999995</v>
      </c>
    </row>
    <row r="34" spans="1:7">
      <c r="A34" t="s">
        <v>114</v>
      </c>
      <c r="B34" s="27" t="s">
        <v>236</v>
      </c>
      <c r="C34" s="28">
        <v>126666355.2</v>
      </c>
      <c r="D34" s="25">
        <v>2015</v>
      </c>
      <c r="E34" s="25" t="s">
        <v>204</v>
      </c>
      <c r="F34" s="29">
        <f t="shared" ca="1" si="0"/>
        <v>25351289.040000003</v>
      </c>
      <c r="G34" s="28">
        <f t="shared" ca="1" si="1"/>
        <v>101315066.16</v>
      </c>
    </row>
    <row r="35" spans="1:7">
      <c r="A35" t="s">
        <v>114</v>
      </c>
      <c r="B35" s="27" t="s">
        <v>237</v>
      </c>
      <c r="C35" s="28">
        <v>143092857.59999999</v>
      </c>
      <c r="D35" s="25">
        <v>2015</v>
      </c>
      <c r="E35" s="25" t="s">
        <v>217</v>
      </c>
      <c r="F35" s="29">
        <f t="shared" ca="1" si="0"/>
        <v>28628720.52</v>
      </c>
      <c r="G35" s="28">
        <f t="shared" ca="1" si="1"/>
        <v>114464137.08</v>
      </c>
    </row>
    <row r="36" spans="1:7" ht="30" customHeight="1">
      <c r="A36" t="s">
        <v>114</v>
      </c>
      <c r="B36" s="27" t="s">
        <v>238</v>
      </c>
      <c r="C36" s="28">
        <v>26448576</v>
      </c>
      <c r="D36" s="25">
        <v>2015</v>
      </c>
      <c r="E36" s="25" t="s">
        <v>217</v>
      </c>
      <c r="F36" s="29">
        <f t="shared" ca="1" si="0"/>
        <v>5295327.2</v>
      </c>
      <c r="G36" s="28">
        <f t="shared" ca="1" si="1"/>
        <v>21153248.800000001</v>
      </c>
    </row>
    <row r="37" spans="1:7">
      <c r="A37" t="s">
        <v>114</v>
      </c>
      <c r="B37" s="27" t="s">
        <v>239</v>
      </c>
      <c r="C37" s="28">
        <v>42727238.399999999</v>
      </c>
      <c r="D37" s="25">
        <v>2015</v>
      </c>
      <c r="E37" s="25" t="s">
        <v>217</v>
      </c>
      <c r="F37" s="29">
        <f t="shared" ca="1" si="0"/>
        <v>8568624.6799999997</v>
      </c>
      <c r="G37" s="28">
        <f t="shared" ca="1" si="1"/>
        <v>34158613.719999999</v>
      </c>
    </row>
    <row r="38" spans="1:7">
      <c r="A38" t="s">
        <v>114</v>
      </c>
      <c r="B38" s="27" t="s">
        <v>240</v>
      </c>
      <c r="C38" s="28">
        <v>57675340.799999997</v>
      </c>
      <c r="D38" s="25">
        <v>2015</v>
      </c>
      <c r="E38" s="25" t="s">
        <v>217</v>
      </c>
      <c r="F38" s="29">
        <f t="shared" ca="1" si="0"/>
        <v>11538144.16</v>
      </c>
      <c r="G38" s="28">
        <f t="shared" ca="1" si="1"/>
        <v>46137196.640000001</v>
      </c>
    </row>
    <row r="39" spans="1:7">
      <c r="A39" t="s">
        <v>114</v>
      </c>
      <c r="B39" s="27" t="s">
        <v>241</v>
      </c>
      <c r="C39" s="28">
        <v>74101843.200000003</v>
      </c>
      <c r="D39" s="25">
        <v>2015</v>
      </c>
      <c r="E39" s="25" t="s">
        <v>217</v>
      </c>
      <c r="F39" s="29">
        <f t="shared" ca="1" si="0"/>
        <v>14821620.640000001</v>
      </c>
      <c r="G39" s="28">
        <f t="shared" ca="1" si="1"/>
        <v>59280222.560000002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tabSelected="1" workbookViewId="0">
      <selection activeCell="D11" sqref="D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242</v>
      </c>
      <c r="F2" s="31" t="s">
        <v>243</v>
      </c>
    </row>
    <row r="3" spans="1:6">
      <c r="A3" t="s">
        <v>114</v>
      </c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1:6">
      <c r="A4" t="s">
        <v>114</v>
      </c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244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245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2" t="s">
        <v>114</v>
      </c>
      <c r="B2" s="16" t="s">
        <v>249</v>
      </c>
      <c r="C2" s="8">
        <v>1</v>
      </c>
      <c r="D2" s="8">
        <v>1</v>
      </c>
      <c r="E2" s="5">
        <v>2</v>
      </c>
      <c r="F2" s="3" t="s">
        <v>250</v>
      </c>
      <c r="H2" t="s">
        <v>251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250</v>
      </c>
      <c r="H3" t="s">
        <v>251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14</v>
      </c>
      <c r="F4" s="3" t="s">
        <v>252</v>
      </c>
      <c r="H4" t="s">
        <v>253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250</v>
      </c>
      <c r="H5" t="s">
        <v>254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252</v>
      </c>
      <c r="H6" t="s">
        <v>253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255</v>
      </c>
      <c r="H7" t="s">
        <v>254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250</v>
      </c>
      <c r="H9" t="s">
        <v>254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250</v>
      </c>
      <c r="H10" t="s">
        <v>254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255</v>
      </c>
      <c r="H11" t="s">
        <v>254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257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250</v>
      </c>
      <c r="H13" t="s">
        <v>251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258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258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257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257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259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260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261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257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250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257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262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258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257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250</v>
      </c>
      <c r="H28" t="s">
        <v>254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250</v>
      </c>
      <c r="H29" t="s">
        <v>254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258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250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258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250</v>
      </c>
      <c r="H33" t="s">
        <v>251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250</v>
      </c>
      <c r="H34" t="s">
        <v>251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250</v>
      </c>
      <c r="H36" t="s">
        <v>254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250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257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250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250</v>
      </c>
      <c r="H40" t="s">
        <v>254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250</v>
      </c>
      <c r="H41" t="s">
        <v>254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257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260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250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257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260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263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257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259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2025-06-12T11:14:40Z</dcterms:modified>
  <cp:category/>
  <cp:contentStatus/>
</cp:coreProperties>
</file>