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18AE2393-E2C9-48B3-9B09-475030DA8152}" xr6:coauthVersionLast="47" xr6:coauthVersionMax="47" xr10:uidLastSave="{10069845-3A5C-480E-8C34-E2AA3819CE48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6" i="9" s="1"/>
  <c r="D21" i="9" s="1"/>
  <c r="D26" i="9" s="1"/>
  <c r="D31" i="9" s="1"/>
  <c r="D36" i="9" s="1"/>
  <c r="D41" i="9" s="1"/>
  <c r="D46" i="9" s="1"/>
  <c r="D51" i="9" s="1"/>
  <c r="D10" i="9"/>
  <c r="D15" i="9" s="1"/>
  <c r="D20" i="9" s="1"/>
  <c r="D25" i="9" s="1"/>
  <c r="D30" i="9" s="1"/>
  <c r="D35" i="9" s="1"/>
  <c r="D40" i="9" s="1"/>
  <c r="D45" i="9" s="1"/>
  <c r="D50" i="9" s="1"/>
  <c r="D9" i="9"/>
  <c r="D14" i="9" s="1"/>
  <c r="D19" i="9" s="1"/>
  <c r="D24" i="9" s="1"/>
  <c r="D29" i="9" s="1"/>
  <c r="D34" i="9" s="1"/>
  <c r="D39" i="9" s="1"/>
  <c r="D44" i="9" s="1"/>
  <c r="D4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D12" i="9" s="1"/>
  <c r="D17" i="9" s="1"/>
  <c r="D22" i="9" s="1"/>
  <c r="D27" i="9" s="1"/>
  <c r="D32" i="9" s="1"/>
  <c r="D37" i="9" s="1"/>
  <c r="D42" i="9" s="1"/>
  <c r="D47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Y44" i="3" s="1"/>
  <c r="T44" i="3"/>
  <c r="F44" i="3"/>
  <c r="E44" i="3"/>
  <c r="AB44" i="3" s="1"/>
  <c r="X43" i="3"/>
  <c r="W43" i="3"/>
  <c r="V43" i="3"/>
  <c r="U43" i="3"/>
  <c r="Y43" i="3" s="1"/>
  <c r="T43" i="3"/>
  <c r="F43" i="3"/>
  <c r="E43" i="3"/>
  <c r="AB43" i="3" s="1"/>
  <c r="X42" i="3"/>
  <c r="W42" i="3"/>
  <c r="V42" i="3"/>
  <c r="U42" i="3"/>
  <c r="Y42" i="3" s="1"/>
  <c r="T42" i="3"/>
  <c r="F42" i="3"/>
  <c r="E42" i="3"/>
  <c r="AB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Y24" i="3" s="1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A2" i="3"/>
  <c r="K2" i="3"/>
  <c r="AD2" i="3"/>
  <c r="G2" i="3"/>
  <c r="Z2" i="3"/>
  <c r="AB3" i="3"/>
  <c r="AA3" i="3"/>
  <c r="K3" i="3"/>
  <c r="AD3" i="3"/>
  <c r="G3" i="3"/>
  <c r="Z3" i="3"/>
  <c r="AB4" i="3"/>
  <c r="AA4" i="3"/>
  <c r="K4" i="3"/>
  <c r="AD4" i="3"/>
  <c r="G4" i="3"/>
  <c r="Z4" i="3"/>
  <c r="AC5" i="3"/>
  <c r="AB5" i="3"/>
  <c r="AA5" i="3"/>
  <c r="AD5" i="3"/>
  <c r="G5" i="3"/>
  <c r="Z5" i="3"/>
  <c r="AA6" i="3"/>
  <c r="AD6" i="3"/>
  <c r="AC6" i="3"/>
  <c r="AB6" i="3"/>
  <c r="G6" i="3"/>
  <c r="Z6" i="3"/>
  <c r="AD7" i="3"/>
  <c r="AC7" i="3"/>
  <c r="AB7" i="3"/>
  <c r="AA7" i="3"/>
  <c r="K7" i="3"/>
  <c r="G7" i="3"/>
  <c r="AA8" i="3"/>
  <c r="AD8" i="3"/>
  <c r="AC8" i="3"/>
  <c r="AB8" i="3"/>
  <c r="G8" i="3"/>
  <c r="Z8" i="3"/>
  <c r="AA9" i="3"/>
  <c r="AD9" i="3"/>
  <c r="AC9" i="3"/>
  <c r="AB9" i="3"/>
  <c r="G9" i="3"/>
  <c r="Z9" i="3"/>
  <c r="AB10" i="3"/>
  <c r="AD10" i="3"/>
  <c r="AC10" i="3"/>
  <c r="AA10" i="3"/>
  <c r="G10" i="3"/>
  <c r="Z10" i="3"/>
  <c r="Y11" i="3"/>
  <c r="Z11" i="3" s="1"/>
  <c r="Z12" i="3"/>
  <c r="G13" i="3"/>
  <c r="Y13" i="3"/>
  <c r="Z13" i="3" s="1"/>
  <c r="G14" i="3"/>
  <c r="Y14" i="3"/>
  <c r="Z14" i="3" s="1"/>
  <c r="Y15" i="3"/>
  <c r="Z15" i="3" s="1"/>
  <c r="G16" i="3"/>
  <c r="Z16" i="3"/>
  <c r="G17" i="3"/>
  <c r="Z17" i="3"/>
  <c r="G18" i="3"/>
  <c r="Z18" i="3"/>
  <c r="G19" i="3"/>
  <c r="Z19" i="3"/>
  <c r="AB20" i="3"/>
  <c r="Y20" i="3"/>
  <c r="Z20" i="3" s="1"/>
  <c r="AC21" i="3"/>
  <c r="AB21" i="3"/>
  <c r="AA21" i="3"/>
  <c r="AD21" i="3"/>
  <c r="G21" i="3"/>
  <c r="Z21" i="3"/>
  <c r="G22" i="3"/>
  <c r="AC22" i="3"/>
  <c r="AB22" i="3"/>
  <c r="AA22" i="3"/>
  <c r="K22" i="3"/>
  <c r="Z22" i="3"/>
  <c r="G23" i="3"/>
  <c r="AC23" i="3"/>
  <c r="AB23" i="3"/>
  <c r="AA23" i="3"/>
  <c r="K23" i="3"/>
  <c r="Z23" i="3"/>
  <c r="G24" i="3"/>
  <c r="AC24" i="3"/>
  <c r="AB24" i="3"/>
  <c r="AA24" i="3"/>
  <c r="K24" i="3"/>
  <c r="Z24" i="3"/>
  <c r="G25" i="3"/>
  <c r="AC25" i="3"/>
  <c r="AB25" i="3"/>
  <c r="AA25" i="3"/>
  <c r="K25" i="3"/>
  <c r="Z25" i="3"/>
  <c r="AA26" i="3"/>
  <c r="AD26" i="3"/>
  <c r="AC26" i="3"/>
  <c r="AB26" i="3"/>
  <c r="AD27" i="3"/>
  <c r="AC27" i="3"/>
  <c r="AB27" i="3"/>
  <c r="K27" i="3"/>
  <c r="AA27" i="3"/>
  <c r="AD28" i="3"/>
  <c r="AC28" i="3"/>
  <c r="AB28" i="3"/>
  <c r="K28" i="3"/>
  <c r="AA28" i="3"/>
  <c r="Z28" i="3"/>
  <c r="AD29" i="3"/>
  <c r="AC29" i="3"/>
  <c r="AB29" i="3"/>
  <c r="K29" i="3"/>
  <c r="AA29" i="3"/>
  <c r="AD30" i="3"/>
  <c r="AC30" i="3"/>
  <c r="AB30" i="3"/>
  <c r="K30" i="3"/>
  <c r="AA30" i="3"/>
  <c r="Z30" i="3"/>
  <c r="AD31" i="3"/>
  <c r="AC31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AD36" i="3"/>
  <c r="AC36" i="3"/>
  <c r="AB36" i="3"/>
  <c r="AA36" i="3"/>
  <c r="G36" i="3"/>
  <c r="Z36" i="3"/>
  <c r="Z40" i="3"/>
  <c r="Z41" i="3"/>
  <c r="Z42" i="3"/>
  <c r="Z43" i="3"/>
  <c r="Z44" i="3"/>
  <c r="Y45" i="3"/>
  <c r="Z45" i="3" s="1"/>
  <c r="AD46" i="3"/>
  <c r="AB46" i="3"/>
  <c r="AA46" i="3"/>
  <c r="G46" i="3"/>
  <c r="Y46" i="3"/>
  <c r="Z46" i="3" s="1"/>
  <c r="AD47" i="3"/>
  <c r="AB47" i="3"/>
  <c r="AA47" i="3"/>
  <c r="K47" i="3"/>
  <c r="G47" i="3"/>
  <c r="Y47" i="3"/>
  <c r="Z47" i="3" s="1"/>
  <c r="AD48" i="3"/>
  <c r="AB48" i="3"/>
  <c r="AA48" i="3"/>
  <c r="K48" i="3"/>
  <c r="G48" i="3"/>
  <c r="Y48" i="3"/>
  <c r="Z48" i="3" s="1"/>
  <c r="AD49" i="3"/>
  <c r="AB49" i="3"/>
  <c r="AA49" i="3"/>
  <c r="K49" i="3"/>
  <c r="G49" i="3"/>
  <c r="Y49" i="3"/>
  <c r="Z49" i="3" s="1"/>
  <c r="AD50" i="3"/>
  <c r="AC50" i="3"/>
  <c r="AB50" i="3"/>
  <c r="G50" i="3"/>
  <c r="Z50" i="3"/>
  <c r="AA51" i="3"/>
  <c r="AD51" i="3"/>
  <c r="AC51" i="3"/>
  <c r="Z51" i="3"/>
  <c r="G12" i="3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<sst xmlns="http://schemas.openxmlformats.org/spreadsheetml/2006/main" count="1771" uniqueCount="391">
  <si>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</si>
  <si>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</si>
  <si>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</si>
  <si>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</si>
  <si>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</si>
  <si>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</si>
  <si>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</si>
  <si>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</si>
  <si>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</si>
  <si>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</si>
  <si>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</si>
  <si>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</si>
  <si>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</si>
  <si>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</si>
  <si>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</si>
  <si>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</si>
  <si>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</si>
  <si>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</si>
  <si>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</si>
  <si>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</si>
  <si>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</si>
  <si>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</si>
  <si>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</si>
  <si>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</si>
  <si>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</si>
  <si>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</si>
  <si>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</si>
  <si>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</si>
  <si>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</si>
  <si>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</si>
  <si>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</si>
  <si>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</si>
  <si>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</si>
  <si>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</si>
  <si>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</si>
  <si>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</si>
  <si>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</si>
  <si>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</si>
  <si>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</si>
  <si>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</si>
  <si>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</si>
  <si>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</si>
  <si>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</si>
  <si>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</si>
  <si>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</si>
  <si>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</si>
  <si>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</si>
  <si>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</si>
  <si>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</si>
  <si>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</si>
  <si>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</si>
  <si>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</si>
  <si>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</si>
  <si>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</si>
  <si>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</si>
  <si>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</si>
  <si>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</si>
  <si>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</si>
  <si>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</si>
  <si>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</si>
  <si>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</si>
  <si>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</si>
  <si>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</si>
  <si>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</si>
  <si>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</si>
  <si>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</si>
  <si>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</si>
  <si>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</si>
  <si>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</si>
  <si>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</si>
  <si>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</si>
  <si>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</si>
  <si>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</si>
  <si>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</si>
  <si>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</si>
  <si>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</si>
  <si>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</si>
  <si>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</si>
  <si>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</si>
  <si>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</si>
  <si>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</si>
  <si>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</si>
  <si>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</si>
  <si>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</si>
  <si>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</si>
  <si>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</si>
  <si>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</si>
  <si>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</si>
  <si>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</si>
  <si>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</si>
  <si>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</si>
  <si>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</si>
  <si>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</si>
  <si>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</si>
  <si>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</si>
  <si>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</si>
  <si>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</si>
  <si>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</si>
  <si>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</si>
  <si>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</si>
  <si>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</si>
  <si>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</si>
  <si>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</si>
  <si>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</si>
  <si>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</si>
  <si>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</si>
  <si>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</si>
  <si>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</si>
  <si>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</si>
  <si>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</si>
  <si>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</si>
  <si>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</si>
  <si>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</si>
  <si>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</si>
  <si>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31/12/2023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</si>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</sst>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15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359</v>
      </c>
      <c r="G1" s="8" t="s">
        <v>360</v>
      </c>
      <c r="H1" s="8" t="s">
        <v>361</v>
      </c>
    </row>
    <row r="2" spans="1:8">
      <c r="A2" s="20" t="s">
        <v>114</v>
      </c>
      <c r="B2" s="16" t="s">
        <v>362</v>
      </c>
      <c r="C2" s="8">
        <v>1</v>
      </c>
      <c r="D2" s="8">
        <v>1</v>
      </c>
      <c r="E2" s="5">
        <v>1</v>
      </c>
      <c r="F2" s="3" t="s">
        <v>363</v>
      </c>
      <c r="H2" t="s">
        <v>292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363</v>
      </c>
      <c r="H3" t="s">
        <v>292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13</v>
      </c>
      <c r="F4" s="3" t="s">
        <v>364</v>
      </c>
      <c r="H4" t="s">
        <v>290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363</v>
      </c>
      <c r="H5" t="s">
        <v>291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364</v>
      </c>
      <c r="H6" t="s">
        <v>290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365</v>
      </c>
      <c r="H7" t="s">
        <v>291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363</v>
      </c>
      <c r="H8" t="s">
        <v>293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363</v>
      </c>
      <c r="H9" t="s">
        <v>291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363</v>
      </c>
      <c r="H10" t="s">
        <v>291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365</v>
      </c>
      <c r="H11" t="s">
        <v>291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366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363</v>
      </c>
      <c r="H13" t="s">
        <v>292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367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367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366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363</v>
      </c>
      <c r="H17" t="s">
        <v>292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366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368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369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370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366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363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366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371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367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366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363</v>
      </c>
      <c r="H28" t="s">
        <v>291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363</v>
      </c>
      <c r="H29" t="s">
        <v>291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367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363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367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363</v>
      </c>
      <c r="H33" t="s">
        <v>292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363</v>
      </c>
      <c r="H34" t="s">
        <v>292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363</v>
      </c>
      <c r="H35" t="s">
        <v>292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363</v>
      </c>
      <c r="H36" t="s">
        <v>291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363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366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363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363</v>
      </c>
      <c r="H40" t="s">
        <v>291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363</v>
      </c>
      <c r="H41" t="s">
        <v>291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367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366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369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363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366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369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372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366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368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/>
  <sheetData>
    <row r="1" spans="1:5" ht="30.75" customHeight="1">
      <c r="A1" s="23" t="s">
        <v>373</v>
      </c>
      <c r="B1" s="23" t="s">
        <v>283</v>
      </c>
      <c r="C1" s="23" t="s">
        <v>374</v>
      </c>
      <c r="D1" s="23" t="s">
        <v>375</v>
      </c>
      <c r="E1" s="24" t="s">
        <v>284</v>
      </c>
    </row>
    <row r="2" spans="1:5">
      <c r="A2" t="s">
        <v>376</v>
      </c>
      <c r="B2" t="s">
        <v>287</v>
      </c>
      <c r="C2" t="s">
        <v>376</v>
      </c>
      <c r="D2">
        <v>21</v>
      </c>
      <c r="E2">
        <v>1</v>
      </c>
    </row>
    <row r="3" spans="1:5">
      <c r="A3" t="s">
        <v>377</v>
      </c>
      <c r="B3" t="s">
        <v>288</v>
      </c>
      <c r="C3" t="s">
        <v>377</v>
      </c>
      <c r="D3">
        <v>20</v>
      </c>
      <c r="E3">
        <v>2</v>
      </c>
    </row>
    <row r="4" spans="1:5">
      <c r="A4" t="s">
        <v>371</v>
      </c>
      <c r="B4" t="s">
        <v>289</v>
      </c>
      <c r="C4" t="s">
        <v>371</v>
      </c>
      <c r="D4">
        <v>19</v>
      </c>
      <c r="E4">
        <v>3</v>
      </c>
    </row>
    <row r="5" spans="1:5">
      <c r="A5" t="s">
        <v>364</v>
      </c>
      <c r="B5" t="s">
        <v>290</v>
      </c>
      <c r="C5" t="s">
        <v>364</v>
      </c>
      <c r="D5">
        <v>18</v>
      </c>
      <c r="E5">
        <v>4</v>
      </c>
    </row>
    <row r="6" spans="1:5">
      <c r="A6" t="s">
        <v>365</v>
      </c>
      <c r="B6" t="s">
        <v>291</v>
      </c>
      <c r="C6" t="s">
        <v>365</v>
      </c>
      <c r="D6">
        <v>17</v>
      </c>
      <c r="E6">
        <v>5</v>
      </c>
    </row>
    <row r="7" spans="1:5">
      <c r="A7" t="s">
        <v>363</v>
      </c>
      <c r="B7" t="s">
        <v>292</v>
      </c>
      <c r="C7" t="s">
        <v>363</v>
      </c>
      <c r="D7">
        <v>16</v>
      </c>
      <c r="E7">
        <v>6</v>
      </c>
    </row>
    <row r="8" spans="1:5">
      <c r="A8" t="s">
        <v>368</v>
      </c>
      <c r="B8" t="s">
        <v>293</v>
      </c>
      <c r="C8" t="s">
        <v>368</v>
      </c>
      <c r="D8">
        <v>15</v>
      </c>
      <c r="E8">
        <v>7</v>
      </c>
    </row>
    <row r="9" spans="1:5">
      <c r="A9" t="s">
        <v>367</v>
      </c>
      <c r="B9" t="s">
        <v>294</v>
      </c>
      <c r="C9" t="s">
        <v>367</v>
      </c>
      <c r="D9">
        <v>14</v>
      </c>
      <c r="E9">
        <v>8</v>
      </c>
    </row>
    <row r="10" spans="1:5">
      <c r="A10" t="s">
        <v>366</v>
      </c>
      <c r="B10" t="s">
        <v>295</v>
      </c>
      <c r="C10" t="s">
        <v>366</v>
      </c>
      <c r="D10">
        <v>13</v>
      </c>
      <c r="E10">
        <v>9</v>
      </c>
    </row>
    <row r="11" spans="1:5">
      <c r="A11" t="s">
        <v>378</v>
      </c>
      <c r="B11" t="s">
        <v>296</v>
      </c>
      <c r="C11" t="s">
        <v>378</v>
      </c>
      <c r="D11">
        <v>12</v>
      </c>
      <c r="E11">
        <v>10</v>
      </c>
    </row>
    <row r="12" spans="1:5">
      <c r="A12" t="s">
        <v>372</v>
      </c>
      <c r="B12" t="s">
        <v>297</v>
      </c>
      <c r="C12" t="s">
        <v>372</v>
      </c>
      <c r="D12">
        <v>11</v>
      </c>
      <c r="E12">
        <v>11</v>
      </c>
    </row>
    <row r="13" spans="1:5">
      <c r="A13" t="s">
        <v>379</v>
      </c>
      <c r="B13" t="s">
        <v>298</v>
      </c>
      <c r="C13" t="s">
        <v>379</v>
      </c>
      <c r="D13">
        <v>10</v>
      </c>
      <c r="E13">
        <v>12</v>
      </c>
    </row>
    <row r="14" spans="1:5">
      <c r="A14" t="s">
        <v>380</v>
      </c>
      <c r="B14" t="s">
        <v>299</v>
      </c>
      <c r="C14" t="s">
        <v>380</v>
      </c>
      <c r="D14">
        <v>9</v>
      </c>
      <c r="E14">
        <v>13</v>
      </c>
    </row>
    <row r="15" spans="1:5">
      <c r="A15" t="s">
        <v>370</v>
      </c>
      <c r="B15" t="s">
        <v>300</v>
      </c>
      <c r="C15" t="s">
        <v>370</v>
      </c>
      <c r="D15">
        <v>8</v>
      </c>
      <c r="E15">
        <v>14</v>
      </c>
    </row>
    <row r="16" spans="1:5">
      <c r="A16" t="s">
        <v>381</v>
      </c>
      <c r="B16" t="s">
        <v>301</v>
      </c>
      <c r="C16" t="s">
        <v>381</v>
      </c>
      <c r="D16">
        <v>7</v>
      </c>
      <c r="E16">
        <v>15</v>
      </c>
    </row>
    <row r="17" spans="1:5">
      <c r="A17" t="s">
        <v>382</v>
      </c>
      <c r="B17" t="s">
        <v>302</v>
      </c>
      <c r="C17" t="s">
        <v>382</v>
      </c>
      <c r="D17">
        <v>6</v>
      </c>
      <c r="E17">
        <v>16</v>
      </c>
    </row>
    <row r="18" spans="1:5">
      <c r="A18" t="s">
        <v>383</v>
      </c>
      <c r="B18" t="s">
        <v>303</v>
      </c>
      <c r="C18" t="s">
        <v>383</v>
      </c>
      <c r="D18">
        <v>5</v>
      </c>
      <c r="E18">
        <v>17</v>
      </c>
    </row>
    <row r="19" spans="1:5">
      <c r="A19" t="s">
        <v>384</v>
      </c>
      <c r="B19" t="s">
        <v>304</v>
      </c>
      <c r="C19" t="s">
        <v>384</v>
      </c>
      <c r="D19">
        <v>4</v>
      </c>
      <c r="E19">
        <v>17</v>
      </c>
    </row>
    <row r="20" spans="1:5">
      <c r="A20" t="s">
        <v>385</v>
      </c>
      <c r="B20" t="s">
        <v>305</v>
      </c>
      <c r="C20" t="s">
        <v>385</v>
      </c>
      <c r="D20">
        <v>3</v>
      </c>
      <c r="E20">
        <v>17</v>
      </c>
    </row>
    <row r="21" spans="1:5">
      <c r="A21" t="s">
        <v>386</v>
      </c>
      <c r="B21" t="s">
        <v>306</v>
      </c>
      <c r="C21" t="s">
        <v>386</v>
      </c>
      <c r="D21">
        <v>2</v>
      </c>
      <c r="E21">
        <v>17</v>
      </c>
    </row>
    <row r="22" spans="1:5">
      <c r="C22" t="s">
        <v>307</v>
      </c>
      <c r="D22">
        <v>2</v>
      </c>
      <c r="E22">
        <v>17</v>
      </c>
    </row>
    <row r="23" spans="1:5">
      <c r="A23" t="s">
        <v>387</v>
      </c>
      <c r="B23" t="s">
        <v>307</v>
      </c>
      <c r="C23" t="s">
        <v>388</v>
      </c>
      <c r="D23">
        <v>1</v>
      </c>
    </row>
    <row r="24" spans="1:5">
      <c r="A24" t="s">
        <v>389</v>
      </c>
      <c r="C24" t="s">
        <v>390</v>
      </c>
      <c r="D24">
        <v>1</v>
      </c>
    </row>
    <row r="25" spans="1:5">
      <c r="C25" t="s">
        <v>389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N1" workbookViewId="0">
      <selection activeCell="Y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13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115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13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115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13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116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117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13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117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117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116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117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13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115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116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13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115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13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115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116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117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115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117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13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115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13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115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117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117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13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115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116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117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13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13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116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115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13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17" workbookViewId="0">
      <selection activeCell="A36" sqref="A36"/>
    </sheetView>
  </sheetViews>
  <sheetFormatPr defaultRowHeight="15"/>
  <cols>
    <col min="4" max="4" width="14" customWidth="1"/>
  </cols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6341624.5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6341624.5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12477673.5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12477673.5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49389285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49389285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49405622.5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49405622.5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11744737.5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11744737.5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38283744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38283744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28402008.5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28402008.5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43833249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43833249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27159930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27159930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11728047.5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11728047.5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33946121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33946121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16063572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16063572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38271676.5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38271676.5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10548871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10548871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45073187.5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45073187.5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49375271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49375271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11738764.5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11738764.5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32719271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32719271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39450152.5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39450152.5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22847852.5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22847852.5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6191094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6191094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6192720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6192720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17275005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17275005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38280794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38280794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6182371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6182371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32717893.5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32717893.5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28401947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28401947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39462488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39462488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38274869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38274869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43839811.5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43839811.5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22843999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22843999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11744968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11744968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28396005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28396005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33942545.5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33942545.5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5482184.5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5482184.5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5496253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5496253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43828998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43828998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11728330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11728330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49383691.5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49383691.5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11749285.5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11749285.5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6175416.5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6175416.5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17278757.5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17278757.5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32715077.5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32715077.5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38279529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38279529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49394176.5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49394176.5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22840187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22840187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22844513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22844513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11732097.5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11732097.5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32710777.5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32710777.5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28384142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28384142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17277437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17277437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27152602.5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27152602.5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33945317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33945317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21605566.5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21605566.5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32715941.5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32715941.5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39462429.5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39462429.5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16060853.5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16060853.5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27152987.5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27152987.5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278</v>
      </c>
      <c r="B1" s="17" t="s">
        <v>279</v>
      </c>
      <c r="E1" s="18" t="s">
        <v>28</v>
      </c>
      <c r="F1" s="18" t="s">
        <v>280</v>
      </c>
      <c r="I1" s="19" t="s">
        <v>281</v>
      </c>
      <c r="J1" s="19" t="s">
        <v>282</v>
      </c>
    </row>
    <row r="2" spans="1:10">
      <c r="A2" s="20">
        <v>1</v>
      </c>
      <c r="B2">
        <v>120000000</v>
      </c>
      <c r="E2" s="21" t="s">
        <v>31</v>
      </c>
      <c r="F2">
        <v>10000000</v>
      </c>
      <c r="I2">
        <v>1</v>
      </c>
      <c r="J2">
        <v>6980000000</v>
      </c>
    </row>
    <row r="3" spans="1:10">
      <c r="A3" s="20">
        <v>2</v>
      </c>
      <c r="B3">
        <v>108000000</v>
      </c>
      <c r="E3" s="21" t="s">
        <v>59</v>
      </c>
      <c r="F3">
        <v>34400000</v>
      </c>
      <c r="I3">
        <v>2</v>
      </c>
      <c r="J3">
        <v>6980000000</v>
      </c>
    </row>
    <row r="4" spans="1:10">
      <c r="A4" s="20">
        <v>3</v>
      </c>
      <c r="B4">
        <v>96000000</v>
      </c>
      <c r="E4" s="21" t="s">
        <v>34</v>
      </c>
      <c r="F4">
        <v>3836000000</v>
      </c>
      <c r="I4">
        <v>3</v>
      </c>
      <c r="J4">
        <v>6980000000</v>
      </c>
    </row>
    <row r="5" spans="1:10">
      <c r="A5" s="20">
        <v>4</v>
      </c>
      <c r="B5">
        <v>84000000</v>
      </c>
      <c r="E5" s="21" t="s">
        <v>66</v>
      </c>
      <c r="F5">
        <v>164000000</v>
      </c>
      <c r="I5">
        <v>4</v>
      </c>
      <c r="J5">
        <v>6980000000</v>
      </c>
    </row>
    <row r="6" spans="1:10">
      <c r="A6" s="20">
        <v>5</v>
      </c>
      <c r="B6">
        <v>72000000</v>
      </c>
      <c r="E6" s="21" t="s">
        <v>49</v>
      </c>
      <c r="F6">
        <v>27000000</v>
      </c>
      <c r="I6">
        <v>5</v>
      </c>
      <c r="J6">
        <v>6980000000</v>
      </c>
    </row>
    <row r="7" spans="1:10">
      <c r="A7" s="20">
        <v>6</v>
      </c>
      <c r="B7">
        <v>60000000</v>
      </c>
      <c r="E7" s="21" t="s">
        <v>39</v>
      </c>
      <c r="F7">
        <v>59600000</v>
      </c>
    </row>
    <row r="8" spans="1:10">
      <c r="A8" s="20">
        <v>7</v>
      </c>
      <c r="B8">
        <v>48000000</v>
      </c>
      <c r="E8" s="21" t="s">
        <v>44</v>
      </c>
      <c r="F8">
        <v>18000000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/>
  <sheetData>
    <row r="1" spans="1:4" ht="30.75" customHeight="1">
      <c r="A1" s="23" t="s">
        <v>283</v>
      </c>
      <c r="B1" s="24" t="s">
        <v>284</v>
      </c>
      <c r="C1" s="23" t="s">
        <v>285</v>
      </c>
      <c r="D1" s="23" t="s">
        <v>286</v>
      </c>
    </row>
    <row r="2" spans="1:4">
      <c r="A2" t="s">
        <v>287</v>
      </c>
      <c r="B2">
        <v>1</v>
      </c>
      <c r="C2">
        <v>2E-3</v>
      </c>
      <c r="D2">
        <v>2023</v>
      </c>
    </row>
    <row r="3" spans="1:4">
      <c r="A3" t="s">
        <v>288</v>
      </c>
      <c r="B3">
        <v>2</v>
      </c>
      <c r="C3">
        <v>2.3199999999999998E-2</v>
      </c>
      <c r="D3">
        <v>2023</v>
      </c>
    </row>
    <row r="4" spans="1:4">
      <c r="A4" t="s">
        <v>289</v>
      </c>
      <c r="B4">
        <v>3</v>
      </c>
      <c r="C4">
        <v>5.1799999999999999E-2</v>
      </c>
      <c r="D4">
        <v>2023</v>
      </c>
    </row>
    <row r="5" spans="1:4">
      <c r="A5" t="s">
        <v>290</v>
      </c>
      <c r="B5">
        <v>4</v>
      </c>
      <c r="C5">
        <v>0.11119999999999999</v>
      </c>
      <c r="D5">
        <v>2023</v>
      </c>
    </row>
    <row r="6" spans="1:4">
      <c r="A6" t="s">
        <v>291</v>
      </c>
      <c r="B6">
        <v>5</v>
      </c>
      <c r="C6">
        <v>0.20799999999999999</v>
      </c>
      <c r="D6">
        <v>2023</v>
      </c>
    </row>
    <row r="7" spans="1:4">
      <c r="A7" t="s">
        <v>292</v>
      </c>
      <c r="B7">
        <v>6</v>
      </c>
      <c r="C7">
        <v>0.37959999999999999</v>
      </c>
      <c r="D7">
        <v>2023</v>
      </c>
    </row>
    <row r="8" spans="1:4">
      <c r="A8" t="s">
        <v>293</v>
      </c>
      <c r="B8">
        <v>7</v>
      </c>
      <c r="C8">
        <v>0.59399999999999997</v>
      </c>
      <c r="D8">
        <v>2023</v>
      </c>
    </row>
    <row r="9" spans="1:4">
      <c r="A9" t="s">
        <v>294</v>
      </c>
      <c r="B9">
        <v>8</v>
      </c>
      <c r="C9">
        <v>0.91300000000000003</v>
      </c>
      <c r="D9">
        <v>2023</v>
      </c>
    </row>
    <row r="10" spans="1:4">
      <c r="A10" t="s">
        <v>295</v>
      </c>
      <c r="B10">
        <v>9</v>
      </c>
      <c r="C10">
        <v>1.32</v>
      </c>
      <c r="D10">
        <v>2023</v>
      </c>
    </row>
    <row r="11" spans="1:4">
      <c r="A11" t="s">
        <v>296</v>
      </c>
      <c r="B11">
        <v>10</v>
      </c>
      <c r="C11">
        <v>2.6179999999999999</v>
      </c>
      <c r="D11">
        <v>2023</v>
      </c>
    </row>
    <row r="12" spans="1:4">
      <c r="A12" t="s">
        <v>297</v>
      </c>
      <c r="B12">
        <v>11</v>
      </c>
      <c r="C12">
        <v>4.62</v>
      </c>
      <c r="D12">
        <v>2023</v>
      </c>
    </row>
    <row r="13" spans="1:4">
      <c r="A13" t="s">
        <v>298</v>
      </c>
      <c r="B13">
        <v>12</v>
      </c>
      <c r="C13">
        <v>7.48</v>
      </c>
      <c r="D13">
        <v>2023</v>
      </c>
    </row>
    <row r="14" spans="1:4">
      <c r="A14" t="s">
        <v>299</v>
      </c>
      <c r="B14">
        <v>13</v>
      </c>
      <c r="C14">
        <v>10.769</v>
      </c>
      <c r="D14">
        <v>2023</v>
      </c>
    </row>
    <row r="15" spans="1:4">
      <c r="A15" t="s">
        <v>300</v>
      </c>
      <c r="B15">
        <v>14</v>
      </c>
      <c r="C15">
        <v>15.234999999999999</v>
      </c>
      <c r="D15">
        <v>2023</v>
      </c>
    </row>
    <row r="16" spans="1:4">
      <c r="A16" t="s">
        <v>301</v>
      </c>
      <c r="B16">
        <v>15</v>
      </c>
      <c r="C16">
        <v>19.942</v>
      </c>
      <c r="D16">
        <v>2023</v>
      </c>
    </row>
    <row r="17" spans="1:4">
      <c r="A17" t="s">
        <v>302</v>
      </c>
      <c r="B17">
        <v>16</v>
      </c>
      <c r="C17">
        <v>26.443999999999999</v>
      </c>
      <c r="D17">
        <v>2023</v>
      </c>
    </row>
    <row r="18" spans="1:4">
      <c r="A18" t="s">
        <v>303</v>
      </c>
      <c r="B18">
        <v>17</v>
      </c>
      <c r="C18">
        <v>35.726799999999997</v>
      </c>
      <c r="D18">
        <v>2023</v>
      </c>
    </row>
    <row r="19" spans="1:4">
      <c r="A19" t="s">
        <v>304</v>
      </c>
      <c r="B19">
        <v>17</v>
      </c>
      <c r="C19">
        <v>48.268000000000001</v>
      </c>
      <c r="D19">
        <v>2023</v>
      </c>
    </row>
    <row r="20" spans="1:4">
      <c r="A20" t="s">
        <v>305</v>
      </c>
      <c r="B20">
        <v>17</v>
      </c>
      <c r="C20">
        <v>72.866200000000006</v>
      </c>
      <c r="D20">
        <v>2023</v>
      </c>
    </row>
    <row r="21" spans="1:4">
      <c r="A21" t="s">
        <v>306</v>
      </c>
      <c r="B21">
        <v>17</v>
      </c>
      <c r="C21">
        <v>100</v>
      </c>
      <c r="D21">
        <v>2023</v>
      </c>
    </row>
    <row r="22" spans="1:4">
      <c r="A22" t="s">
        <v>307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308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9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310</v>
      </c>
      <c r="C2" s="25" t="s">
        <v>311</v>
      </c>
      <c r="D2" s="26" t="s">
        <v>312</v>
      </c>
      <c r="E2" s="26" t="s">
        <v>313</v>
      </c>
      <c r="F2" s="27" t="s">
        <v>314</v>
      </c>
      <c r="G2" s="26" t="s">
        <v>315</v>
      </c>
    </row>
    <row r="3" spans="2:7">
      <c r="B3" s="28" t="s">
        <v>316</v>
      </c>
      <c r="C3" s="29">
        <v>40426848</v>
      </c>
      <c r="D3" s="26">
        <v>2023</v>
      </c>
      <c r="E3" s="26" t="s">
        <v>317</v>
      </c>
      <c r="F3" s="30">
        <f t="shared" ref="F3:F39" ca="1" si="0">(C3*0.2) + RANDBETWEEN(0, 25000)</f>
        <v>8096175.6000000006</v>
      </c>
      <c r="G3" s="29">
        <f t="shared" ref="G3:G39" ca="1" si="1">C3-F3</f>
        <v>32330672.399999999</v>
      </c>
    </row>
    <row r="4" spans="2:7">
      <c r="B4" s="28" t="s">
        <v>318</v>
      </c>
      <c r="C4" s="29">
        <v>53896550.399999999</v>
      </c>
      <c r="D4" s="26">
        <v>2022</v>
      </c>
      <c r="E4" s="26" t="s">
        <v>317</v>
      </c>
      <c r="F4" s="30">
        <f t="shared" ca="1" si="0"/>
        <v>10789730.08</v>
      </c>
      <c r="G4" s="29">
        <f t="shared" ca="1" si="1"/>
        <v>43106820.32</v>
      </c>
    </row>
    <row r="5" spans="2:7" ht="30" customHeight="1">
      <c r="B5" s="28" t="s">
        <v>319</v>
      </c>
      <c r="C5" s="29">
        <v>67366252.799999997</v>
      </c>
      <c r="D5" s="26">
        <v>2019</v>
      </c>
      <c r="E5" s="26" t="s">
        <v>317</v>
      </c>
      <c r="F5" s="30">
        <f t="shared" ca="1" si="0"/>
        <v>13480996.560000001</v>
      </c>
      <c r="G5" s="29">
        <f t="shared" ca="1" si="1"/>
        <v>53885256.239999995</v>
      </c>
    </row>
    <row r="6" spans="2:7">
      <c r="B6" s="28" t="s">
        <v>320</v>
      </c>
      <c r="C6" s="29">
        <v>94305657.600000009</v>
      </c>
      <c r="D6" s="26">
        <v>2023</v>
      </c>
      <c r="E6" s="26" t="s">
        <v>317</v>
      </c>
      <c r="F6" s="30">
        <f t="shared" ca="1" si="0"/>
        <v>18865776.520000003</v>
      </c>
      <c r="G6" s="29">
        <f t="shared" ca="1" si="1"/>
        <v>75439881.080000013</v>
      </c>
    </row>
    <row r="7" spans="2:7" ht="30" customHeight="1">
      <c r="B7" s="28" t="s">
        <v>321</v>
      </c>
      <c r="C7" s="29">
        <v>107760576</v>
      </c>
      <c r="D7" s="26">
        <v>2022</v>
      </c>
      <c r="E7" s="26" t="s">
        <v>317</v>
      </c>
      <c r="F7" s="30">
        <f t="shared" ca="1" si="0"/>
        <v>21558465.200000003</v>
      </c>
      <c r="G7" s="29">
        <f t="shared" ca="1" si="1"/>
        <v>86202110.799999997</v>
      </c>
    </row>
    <row r="8" spans="2:7">
      <c r="B8" s="28" t="s">
        <v>322</v>
      </c>
      <c r="C8" s="29">
        <v>121082438.40000001</v>
      </c>
      <c r="D8" s="26">
        <v>2019</v>
      </c>
      <c r="E8" s="26" t="s">
        <v>317</v>
      </c>
      <c r="F8" s="30">
        <f t="shared" ca="1" si="0"/>
        <v>24222202.680000003</v>
      </c>
      <c r="G8" s="29">
        <f t="shared" ca="1" si="1"/>
        <v>96860235.719999999</v>
      </c>
    </row>
    <row r="9" spans="2:7">
      <c r="B9" s="28" t="s">
        <v>323</v>
      </c>
      <c r="C9" s="29">
        <v>146543443.19999999</v>
      </c>
      <c r="D9" s="26">
        <v>2023</v>
      </c>
      <c r="E9" s="26" t="s">
        <v>317</v>
      </c>
      <c r="F9" s="30">
        <f t="shared" ca="1" si="0"/>
        <v>29318552.640000001</v>
      </c>
      <c r="G9" s="29">
        <f t="shared" ca="1" si="1"/>
        <v>117224890.55999999</v>
      </c>
    </row>
    <row r="10" spans="2:7">
      <c r="B10" s="28" t="s">
        <v>324</v>
      </c>
      <c r="C10" s="29">
        <v>16608345.6</v>
      </c>
      <c r="D10" s="26">
        <v>2022</v>
      </c>
      <c r="E10" s="26" t="s">
        <v>317</v>
      </c>
      <c r="F10" s="30">
        <f t="shared" ca="1" si="0"/>
        <v>3342514.12</v>
      </c>
      <c r="G10" s="29">
        <f t="shared" ca="1" si="1"/>
        <v>13265831.48</v>
      </c>
    </row>
    <row r="11" spans="2:7">
      <c r="B11" s="28" t="s">
        <v>325</v>
      </c>
      <c r="C11" s="29">
        <v>33034848</v>
      </c>
      <c r="D11" s="26">
        <v>2019</v>
      </c>
      <c r="E11" s="26" t="s">
        <v>317</v>
      </c>
      <c r="F11" s="30">
        <f t="shared" ca="1" si="0"/>
        <v>6609257.6000000006</v>
      </c>
      <c r="G11" s="29">
        <f t="shared" ca="1" si="1"/>
        <v>26425590.399999999</v>
      </c>
    </row>
    <row r="12" spans="2:7" ht="30" customHeight="1">
      <c r="B12" s="28" t="s">
        <v>326</v>
      </c>
      <c r="C12" s="29">
        <v>49461350.399999999</v>
      </c>
      <c r="D12" s="26">
        <v>2020</v>
      </c>
      <c r="E12" s="26" t="s">
        <v>317</v>
      </c>
      <c r="F12" s="30">
        <f t="shared" ca="1" si="0"/>
        <v>9915055.0800000001</v>
      </c>
      <c r="G12" s="29">
        <f t="shared" ca="1" si="1"/>
        <v>39546295.32</v>
      </c>
    </row>
    <row r="13" spans="2:7">
      <c r="B13" s="28" t="s">
        <v>327</v>
      </c>
      <c r="C13" s="29">
        <v>65887852.799999997</v>
      </c>
      <c r="D13" s="26">
        <v>2020</v>
      </c>
      <c r="E13" s="26" t="s">
        <v>317</v>
      </c>
      <c r="F13" s="30">
        <f t="shared" ca="1" si="0"/>
        <v>13197750.560000001</v>
      </c>
      <c r="G13" s="29">
        <f t="shared" ca="1" si="1"/>
        <v>52690102.239999995</v>
      </c>
    </row>
    <row r="14" spans="2:7">
      <c r="B14" s="28" t="s">
        <v>328</v>
      </c>
      <c r="C14" s="29">
        <v>82314355.199999988</v>
      </c>
      <c r="D14" s="26">
        <v>2020</v>
      </c>
      <c r="E14" s="26" t="s">
        <v>317</v>
      </c>
      <c r="F14" s="30">
        <f t="shared" ca="1" si="0"/>
        <v>16478097.039999999</v>
      </c>
      <c r="G14" s="29">
        <f t="shared" ca="1" si="1"/>
        <v>65836258.159999989</v>
      </c>
    </row>
    <row r="15" spans="2:7">
      <c r="B15" s="28" t="s">
        <v>329</v>
      </c>
      <c r="C15" s="29">
        <v>98740857.600000009</v>
      </c>
      <c r="D15" s="26">
        <v>2020</v>
      </c>
      <c r="E15" s="26" t="s">
        <v>330</v>
      </c>
      <c r="F15" s="30">
        <f t="shared" ca="1" si="0"/>
        <v>19757388.520000003</v>
      </c>
      <c r="G15" s="29">
        <f t="shared" ca="1" si="1"/>
        <v>78983469.080000013</v>
      </c>
    </row>
    <row r="16" spans="2:7" ht="30" customHeight="1">
      <c r="B16" s="28" t="s">
        <v>331</v>
      </c>
      <c r="C16" s="29">
        <v>115152576</v>
      </c>
      <c r="D16" s="26">
        <v>2020</v>
      </c>
      <c r="E16" s="26" t="s">
        <v>317</v>
      </c>
      <c r="F16" s="30">
        <f t="shared" ca="1" si="0"/>
        <v>23053120.200000003</v>
      </c>
      <c r="G16" s="29">
        <f t="shared" ca="1" si="1"/>
        <v>92099455.799999997</v>
      </c>
    </row>
    <row r="17" spans="2:7">
      <c r="B17" s="28" t="s">
        <v>332</v>
      </c>
      <c r="C17" s="29">
        <v>131431238.40000001</v>
      </c>
      <c r="D17" s="26">
        <v>2020</v>
      </c>
      <c r="E17" s="26" t="s">
        <v>317</v>
      </c>
      <c r="F17" s="30">
        <f t="shared" ca="1" si="0"/>
        <v>26290858.680000003</v>
      </c>
      <c r="G17" s="29">
        <f t="shared" ca="1" si="1"/>
        <v>105140379.72</v>
      </c>
    </row>
    <row r="18" spans="2:7" ht="30" customHeight="1">
      <c r="B18" s="28" t="s">
        <v>333</v>
      </c>
      <c r="C18" s="29">
        <v>146379340.80000001</v>
      </c>
      <c r="D18" s="26">
        <v>2017</v>
      </c>
      <c r="E18" s="26" t="s">
        <v>330</v>
      </c>
      <c r="F18" s="30">
        <f t="shared" ca="1" si="0"/>
        <v>29290610.160000004</v>
      </c>
      <c r="G18" s="29">
        <f t="shared" ca="1" si="1"/>
        <v>117088730.64000002</v>
      </c>
    </row>
    <row r="19" spans="2:7">
      <c r="B19" s="28" t="s">
        <v>334</v>
      </c>
      <c r="C19" s="29">
        <v>14965843.199999999</v>
      </c>
      <c r="D19" s="26">
        <v>2017</v>
      </c>
      <c r="E19" s="26" t="s">
        <v>317</v>
      </c>
      <c r="F19" s="30">
        <f t="shared" ca="1" si="0"/>
        <v>3003947.64</v>
      </c>
      <c r="G19" s="29">
        <f t="shared" ca="1" si="1"/>
        <v>11961895.559999999</v>
      </c>
    </row>
    <row r="20" spans="2:7">
      <c r="B20" s="28" t="s">
        <v>335</v>
      </c>
      <c r="C20" s="29">
        <v>31392345.600000001</v>
      </c>
      <c r="D20" s="26">
        <v>2017</v>
      </c>
      <c r="E20" s="26" t="s">
        <v>330</v>
      </c>
      <c r="F20" s="30">
        <f t="shared" ca="1" si="0"/>
        <v>6299844.120000001</v>
      </c>
      <c r="G20" s="29">
        <f t="shared" ca="1" si="1"/>
        <v>25092501.48</v>
      </c>
    </row>
    <row r="21" spans="2:7">
      <c r="B21" s="28" t="s">
        <v>336</v>
      </c>
      <c r="C21" s="29">
        <v>47818848</v>
      </c>
      <c r="D21" s="26">
        <v>2017</v>
      </c>
      <c r="E21" s="26" t="s">
        <v>317</v>
      </c>
      <c r="F21" s="30">
        <f t="shared" ca="1" si="0"/>
        <v>9565156.5999999996</v>
      </c>
      <c r="G21" s="29">
        <f t="shared" ca="1" si="1"/>
        <v>38253691.399999999</v>
      </c>
    </row>
    <row r="22" spans="2:7" ht="30" customHeight="1">
      <c r="B22" s="28" t="s">
        <v>337</v>
      </c>
      <c r="C22" s="29">
        <v>64245350.399999999</v>
      </c>
      <c r="D22" s="26">
        <v>2017</v>
      </c>
      <c r="E22" s="26" t="s">
        <v>317</v>
      </c>
      <c r="F22" s="30">
        <f t="shared" ca="1" si="0"/>
        <v>12858933.08</v>
      </c>
      <c r="G22" s="29">
        <f t="shared" ca="1" si="1"/>
        <v>51386417.32</v>
      </c>
    </row>
    <row r="23" spans="2:7">
      <c r="B23" s="28" t="s">
        <v>338</v>
      </c>
      <c r="C23" s="29">
        <v>80671852.799999997</v>
      </c>
      <c r="D23" s="26">
        <v>2017</v>
      </c>
      <c r="E23" s="26" t="s">
        <v>317</v>
      </c>
      <c r="F23" s="30">
        <f t="shared" ca="1" si="0"/>
        <v>16144825.560000001</v>
      </c>
      <c r="G23" s="29">
        <f t="shared" ca="1" si="1"/>
        <v>64527027.239999995</v>
      </c>
    </row>
    <row r="24" spans="2:7" ht="30" customHeight="1">
      <c r="B24" s="28" t="s">
        <v>339</v>
      </c>
      <c r="C24" s="29">
        <v>97098355.199999988</v>
      </c>
      <c r="D24" s="26">
        <v>2017</v>
      </c>
      <c r="E24" s="26" t="s">
        <v>317</v>
      </c>
      <c r="F24" s="30">
        <f t="shared" ca="1" si="0"/>
        <v>19441846.039999999</v>
      </c>
      <c r="G24" s="29">
        <f t="shared" ca="1" si="1"/>
        <v>77656509.159999996</v>
      </c>
    </row>
    <row r="25" spans="2:7">
      <c r="B25" s="28" t="s">
        <v>340</v>
      </c>
      <c r="C25" s="29">
        <v>113524857.59999999</v>
      </c>
      <c r="D25" s="26">
        <v>2015</v>
      </c>
      <c r="E25" s="26" t="s">
        <v>317</v>
      </c>
      <c r="F25" s="30">
        <f t="shared" ca="1" si="0"/>
        <v>22728324.52</v>
      </c>
      <c r="G25" s="29">
        <f t="shared" ca="1" si="1"/>
        <v>90796533.079999998</v>
      </c>
    </row>
    <row r="26" spans="2:7">
      <c r="B26" s="28" t="s">
        <v>341</v>
      </c>
      <c r="C26" s="29">
        <v>129936576</v>
      </c>
      <c r="D26" s="26">
        <v>2015</v>
      </c>
      <c r="E26" s="26" t="s">
        <v>330</v>
      </c>
      <c r="F26" s="30">
        <f t="shared" ca="1" si="0"/>
        <v>26001536.200000003</v>
      </c>
      <c r="G26" s="29">
        <f t="shared" ca="1" si="1"/>
        <v>103935039.8</v>
      </c>
    </row>
    <row r="27" spans="2:7" ht="30" customHeight="1">
      <c r="B27" s="28" t="s">
        <v>342</v>
      </c>
      <c r="C27" s="29">
        <v>146215238.40000001</v>
      </c>
      <c r="D27" s="26">
        <v>2015</v>
      </c>
      <c r="E27" s="26" t="s">
        <v>330</v>
      </c>
      <c r="F27" s="30">
        <f t="shared" ca="1" si="0"/>
        <v>29250041.680000003</v>
      </c>
      <c r="G27" s="29">
        <f t="shared" ca="1" si="1"/>
        <v>116965196.72</v>
      </c>
    </row>
    <row r="28" spans="2:7">
      <c r="B28" s="28" t="s">
        <v>343</v>
      </c>
      <c r="C28" s="29">
        <v>28107340.800000001</v>
      </c>
      <c r="D28" s="26">
        <v>2015</v>
      </c>
      <c r="E28" s="26" t="s">
        <v>330</v>
      </c>
      <c r="F28" s="30">
        <f t="shared" ca="1" si="0"/>
        <v>5622229.1600000001</v>
      </c>
      <c r="G28" s="29">
        <f t="shared" ca="1" si="1"/>
        <v>22485111.640000001</v>
      </c>
    </row>
    <row r="29" spans="2:7">
      <c r="B29" s="28" t="s">
        <v>344</v>
      </c>
      <c r="C29" s="29">
        <v>44533843.200000003</v>
      </c>
      <c r="D29" s="26">
        <v>2015</v>
      </c>
      <c r="E29" s="26" t="s">
        <v>330</v>
      </c>
      <c r="F29" s="30">
        <f t="shared" ca="1" si="0"/>
        <v>8921913.6400000006</v>
      </c>
      <c r="G29" s="29">
        <f t="shared" ca="1" si="1"/>
        <v>35611929.560000002</v>
      </c>
    </row>
    <row r="30" spans="2:7" ht="30" customHeight="1">
      <c r="B30" s="28" t="s">
        <v>345</v>
      </c>
      <c r="C30" s="29">
        <v>60960345.599999987</v>
      </c>
      <c r="D30" s="26">
        <v>2015</v>
      </c>
      <c r="E30" s="26" t="s">
        <v>317</v>
      </c>
      <c r="F30" s="30">
        <f t="shared" ca="1" si="0"/>
        <v>12210974.119999997</v>
      </c>
      <c r="G30" s="29">
        <f t="shared" ca="1" si="1"/>
        <v>48749371.479999989</v>
      </c>
    </row>
    <row r="31" spans="2:7">
      <c r="B31" s="28" t="s">
        <v>346</v>
      </c>
      <c r="C31" s="29">
        <v>77386848</v>
      </c>
      <c r="D31" s="26">
        <v>2015</v>
      </c>
      <c r="E31" s="26" t="s">
        <v>317</v>
      </c>
      <c r="F31" s="30">
        <f t="shared" ca="1" si="0"/>
        <v>15500296.600000001</v>
      </c>
      <c r="G31" s="29">
        <f t="shared" ca="1" si="1"/>
        <v>61886551.399999999</v>
      </c>
    </row>
    <row r="32" spans="2:7">
      <c r="B32" s="28" t="s">
        <v>347</v>
      </c>
      <c r="C32" s="29">
        <v>93813350.399999991</v>
      </c>
      <c r="D32" s="26">
        <v>2015</v>
      </c>
      <c r="E32" s="26" t="s">
        <v>317</v>
      </c>
      <c r="F32" s="30">
        <f t="shared" ca="1" si="0"/>
        <v>18771043.079999998</v>
      </c>
      <c r="G32" s="29">
        <f t="shared" ca="1" si="1"/>
        <v>75042307.319999993</v>
      </c>
    </row>
    <row r="33" spans="2:7" ht="30" customHeight="1">
      <c r="B33" s="28" t="s">
        <v>348</v>
      </c>
      <c r="C33" s="29">
        <v>110239852.8</v>
      </c>
      <c r="D33" s="26">
        <v>2015</v>
      </c>
      <c r="E33" s="26" t="s">
        <v>317</v>
      </c>
      <c r="F33" s="30">
        <f t="shared" ca="1" si="0"/>
        <v>22064623.560000002</v>
      </c>
      <c r="G33" s="29">
        <f t="shared" ca="1" si="1"/>
        <v>88175229.239999995</v>
      </c>
    </row>
    <row r="34" spans="2:7">
      <c r="B34" s="28" t="s">
        <v>349</v>
      </c>
      <c r="C34" s="29">
        <v>126666355.2</v>
      </c>
      <c r="D34" s="26">
        <v>2015</v>
      </c>
      <c r="E34" s="26" t="s">
        <v>317</v>
      </c>
      <c r="F34" s="30">
        <f t="shared" ca="1" si="0"/>
        <v>25341997.040000003</v>
      </c>
      <c r="G34" s="29">
        <f t="shared" ca="1" si="1"/>
        <v>101324358.16</v>
      </c>
    </row>
    <row r="35" spans="2:7">
      <c r="B35" s="28" t="s">
        <v>350</v>
      </c>
      <c r="C35" s="29">
        <v>143092857.59999999</v>
      </c>
      <c r="D35" s="26">
        <v>2015</v>
      </c>
      <c r="E35" s="26" t="s">
        <v>330</v>
      </c>
      <c r="F35" s="30">
        <f t="shared" ca="1" si="0"/>
        <v>28643494.52</v>
      </c>
      <c r="G35" s="29">
        <f t="shared" ca="1" si="1"/>
        <v>114449363.08</v>
      </c>
    </row>
    <row r="36" spans="2:7" ht="30" customHeight="1">
      <c r="B36" s="28" t="s">
        <v>351</v>
      </c>
      <c r="C36" s="29">
        <v>26448576</v>
      </c>
      <c r="D36" s="26">
        <v>2015</v>
      </c>
      <c r="E36" s="26" t="s">
        <v>330</v>
      </c>
      <c r="F36" s="30">
        <f t="shared" ca="1" si="0"/>
        <v>5307018.2</v>
      </c>
      <c r="G36" s="29">
        <f t="shared" ca="1" si="1"/>
        <v>21141557.800000001</v>
      </c>
    </row>
    <row r="37" spans="2:7">
      <c r="B37" s="28" t="s">
        <v>352</v>
      </c>
      <c r="C37" s="29">
        <v>42727238.399999999</v>
      </c>
      <c r="D37" s="26">
        <v>2015</v>
      </c>
      <c r="E37" s="26" t="s">
        <v>330</v>
      </c>
      <c r="F37" s="30">
        <f t="shared" ca="1" si="0"/>
        <v>8566986.6799999997</v>
      </c>
      <c r="G37" s="29">
        <f t="shared" ca="1" si="1"/>
        <v>34160251.719999999</v>
      </c>
    </row>
    <row r="38" spans="2:7">
      <c r="B38" s="28" t="s">
        <v>353</v>
      </c>
      <c r="C38" s="29">
        <v>57675340.799999997</v>
      </c>
      <c r="D38" s="26">
        <v>2015</v>
      </c>
      <c r="E38" s="26" t="s">
        <v>330</v>
      </c>
      <c r="F38" s="30">
        <f t="shared" ca="1" si="0"/>
        <v>11535817.16</v>
      </c>
      <c r="G38" s="29">
        <f t="shared" ca="1" si="1"/>
        <v>46139523.640000001</v>
      </c>
    </row>
    <row r="39" spans="2:7">
      <c r="B39" s="28" t="s">
        <v>354</v>
      </c>
      <c r="C39" s="29">
        <v>74101843.200000003</v>
      </c>
      <c r="D39" s="26">
        <v>2015</v>
      </c>
      <c r="E39" s="26" t="s">
        <v>330</v>
      </c>
      <c r="F39" s="30">
        <f t="shared" ca="1" si="0"/>
        <v>14843093.640000001</v>
      </c>
      <c r="G39" s="29">
        <f t="shared" ca="1" si="1"/>
        <v>59258749.560000002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41"/>
  <sheetViews>
    <sheetView workbookViewId="0">
      <selection activeCell="B2" sqref="B2:F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355</v>
      </c>
      <c r="F2" s="32" t="s">
        <v>356</v>
      </c>
    </row>
    <row r="3" spans="2:6">
      <c r="B3" s="31" t="s">
        <v>48</v>
      </c>
      <c r="C3" s="31">
        <v>11</v>
      </c>
      <c r="D3" s="31"/>
      <c r="E3" s="33">
        <v>45030</v>
      </c>
      <c r="F3" s="33">
        <f>EDATE(E3, 24)</f>
        <v>45761</v>
      </c>
    </row>
    <row r="4" spans="2:6">
      <c r="B4" s="31" t="s">
        <v>51</v>
      </c>
      <c r="C4" s="31">
        <v>12</v>
      </c>
      <c r="D4" s="31">
        <v>2</v>
      </c>
      <c r="E4" s="33">
        <v>44758</v>
      </c>
      <c r="F4" s="33">
        <f>EDATE(E4, 24)</f>
        <v>45489</v>
      </c>
    </row>
    <row r="5" spans="2:6">
      <c r="B5" s="31" t="s">
        <v>52</v>
      </c>
      <c r="C5" s="31">
        <v>13</v>
      </c>
      <c r="D5" s="31"/>
      <c r="E5" s="33">
        <v>44758</v>
      </c>
      <c r="F5" s="33">
        <f>EDATE(E5, 24)</f>
        <v>45489</v>
      </c>
    </row>
    <row r="40" spans="2:6">
      <c r="B40" s="31" t="s">
        <v>357</v>
      </c>
      <c r="C40" s="31">
        <v>6</v>
      </c>
      <c r="D40" s="31">
        <v>1</v>
      </c>
      <c r="E40" s="33">
        <v>45549</v>
      </c>
      <c r="F40" s="33">
        <f>EDATE(E40, 24)</f>
        <v>46279</v>
      </c>
    </row>
    <row r="41" spans="2:6">
      <c r="B41" s="31" t="s">
        <v>358</v>
      </c>
      <c r="C41" s="31">
        <v>7</v>
      </c>
      <c r="D41" s="31">
        <v>2</v>
      </c>
      <c r="E41" s="33">
        <v>45550</v>
      </c>
      <c r="F41" s="33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2025-05-27T04:34:55Z</dcterms:modified>
  <cp:category/>
  <cp:contentStatus/>
</cp:coreProperties>
</file>