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TUDY MATERIAL\IPGP\EXCEL\FitBit Dataset\"/>
    </mc:Choice>
  </mc:AlternateContent>
  <xr:revisionPtr revIDLastSave="0" documentId="13_ncr:1_{0D808DAF-2C0D-40FE-97A4-FF57C761B1F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ASK_1" sheetId="2" r:id="rId1"/>
    <sheet name="DashBoard" sheetId="4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J19" i="2"/>
  <c r="J18" i="2"/>
  <c r="J10" i="2"/>
  <c r="J9" i="2"/>
  <c r="J8" i="2"/>
  <c r="J7" i="2"/>
  <c r="J6" i="2"/>
  <c r="C18" i="2"/>
  <c r="C19" i="2"/>
  <c r="C20" i="2"/>
  <c r="C21" i="2"/>
  <c r="C22" i="2"/>
  <c r="C23" i="2"/>
  <c r="C17" i="2"/>
  <c r="C6" i="2"/>
  <c r="C7" i="2"/>
  <c r="C8" i="2"/>
  <c r="C9" i="2"/>
  <c r="C10" i="2"/>
  <c r="C11" i="2"/>
  <c r="C12" i="2"/>
  <c r="C5" i="2"/>
</calcChain>
</file>

<file path=xl/sharedStrings.xml><?xml version="1.0" encoding="utf-8"?>
<sst xmlns="http://schemas.openxmlformats.org/spreadsheetml/2006/main" count="46" uniqueCount="25">
  <si>
    <t>Row Labels</t>
  </si>
  <si>
    <t>Grand Total</t>
  </si>
  <si>
    <t>Average of BMI</t>
  </si>
  <si>
    <t>Max of Value</t>
  </si>
  <si>
    <t>BMI Category</t>
  </si>
  <si>
    <t>Healthy</t>
  </si>
  <si>
    <t>Overweight</t>
  </si>
  <si>
    <t>Obesity</t>
  </si>
  <si>
    <t>If BMI is betwee 18.5 to 25</t>
  </si>
  <si>
    <t>If BMI is more than 30</t>
  </si>
  <si>
    <t>If BMI is betwee 25 to 30</t>
  </si>
  <si>
    <t>HeartRate Category</t>
  </si>
  <si>
    <t>HeartRate Category Criteria</t>
  </si>
  <si>
    <t>BMI Category Criteria</t>
  </si>
  <si>
    <t>If Heartrate is less than 185</t>
  </si>
  <si>
    <t>If Heartrate is greater than 185</t>
  </si>
  <si>
    <t>Critical</t>
  </si>
  <si>
    <t>Stable</t>
  </si>
  <si>
    <t>Customer Id</t>
  </si>
  <si>
    <t>Potential Customer Based on HeartRate Category</t>
  </si>
  <si>
    <t>Potential Customer Based on BMI Category</t>
  </si>
  <si>
    <t>Count of Customer Id</t>
  </si>
  <si>
    <t>Total Potential Customer Based on BMI and HeartRate</t>
  </si>
  <si>
    <t>Task 1: Analyze the data and find some potential customers for leanfit.</t>
  </si>
  <si>
    <t>Heartrate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</si>
</sst>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2"/>
      <name val="Cambria"/>
      <family val="1"/>
    </font>
    <font>
      <b/>
      <sz val="20"/>
      <color theme="2"/>
      <name val="Cambria"/>
      <family val="1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color theme="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top"/>
    </xf>
    <xf numFmtId="0" fontId="0" fillId="0" borderId="4" xfId="0" applyBorder="1"/>
    <xf numFmtId="2" fontId="0" fillId="0" borderId="5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/>
    <xf numFmtId="2" fontId="0" fillId="0" borderId="8" xfId="0" applyNumberFormat="1" applyBorder="1"/>
    <xf numFmtId="0" fontId="0" fillId="0" borderId="9" xfId="0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/>
    <xf numFmtId="2" fontId="0" fillId="0" borderId="14" xfId="0" applyNumberFormat="1" applyBorder="1"/>
    <xf numFmtId="0" fontId="0" fillId="0" borderId="15" xfId="0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9" xfId="0" pivotButton="1" applyBorder="1"/>
    <xf numFmtId="0" fontId="0" fillId="0" borderId="20" xfId="0" applyBorder="1"/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" xfId="0" pivotButton="1" applyBorder="1"/>
    <xf numFmtId="0" fontId="0" fillId="0" borderId="5" xfId="0" applyBorder="1"/>
    <xf numFmtId="0" fontId="0" fillId="0" borderId="8" xfId="0" applyBorder="1"/>
    <xf numFmtId="0" fontId="0" fillId="5" borderId="1" xfId="0" applyFill="1" applyBorder="1"/>
    <xf numFmtId="0" fontId="0" fillId="5" borderId="3" xfId="0" applyFill="1" applyBorder="1" applyAlignment="1">
      <alignment horizontal="right"/>
    </xf>
    <xf numFmtId="0" fontId="0" fillId="5" borderId="7" xfId="0" applyFill="1" applyBorder="1"/>
    <xf numFmtId="0" fontId="0" fillId="5" borderId="9" xfId="0" applyFill="1" applyBorder="1" applyAlignment="1">
      <alignment horizontal="right"/>
    </xf>
    <xf numFmtId="0" fontId="0" fillId="5" borderId="13" xfId="0" applyFill="1" applyBorder="1"/>
    <xf numFmtId="0" fontId="0" fillId="5" borderId="15" xfId="0" applyFill="1" applyBorder="1" applyAlignment="1">
      <alignment horizontal="right"/>
    </xf>
    <xf numFmtId="0" fontId="0" fillId="5" borderId="4" xfId="0" applyFill="1" applyBorder="1"/>
    <xf numFmtId="0" fontId="0" fillId="5" borderId="6" xfId="0" applyFill="1" applyBorder="1" applyAlignment="1">
      <alignment horizontal="right"/>
    </xf>
    <xf numFmtId="0" fontId="6" fillId="3" borderId="0" xfId="0" applyFont="1" applyFill="1" applyAlignment="1">
      <alignment horizontal="center" vertical="center"/>
    </xf>
    <xf numFmtId="0" fontId="4" fillId="3" borderId="0" xfId="0" applyFont="1" applyFill="1"/>
    <xf numFmtId="0" fontId="3" fillId="4" borderId="0" xfId="0" applyFont="1" applyFill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30"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vertical style="dashed">
          <color indexed="64"/>
        </vertical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404040"/>
      <color rgb="FF1800A8"/>
      <color rgb="FF2EA7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[TASK_1.xlsx]TASK_1!PivotTable7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" panose="02040503050406030204" pitchFamily="18" charset="0"/>
                <a:ea typeface="Cambria" panose="02040503050406030204" pitchFamily="18" charset="0"/>
              </a:rPr>
              <a:t>Distribution of Potential Customers by BMI and Heart Rate</a:t>
            </a:r>
            <a:endParaRPr lang="en-US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11553455818022747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rgbClr val="1800A8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rgbClr val="FFFF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rgbClr val="1800A8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rgbClr val="FFFF00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rgbClr val="1800A8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TASK_1!$F$17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22-4177-AE00-E78255D448C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22-4177-AE00-E78255D448C5}"/>
              </c:ext>
            </c:extLst>
          </c:dPt>
          <c:dPt>
            <c:idx val="2"/>
            <c:bubble3D val="0"/>
            <c:spPr>
              <a:solidFill>
                <a:srgbClr val="1800A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22-4177-AE00-E78255D448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TASK_1!$E$18:$E$21</c:f>
              <c:strCache>
                <c:ptCount val="3"/>
                <c:pt idx="0">
                  <c:v>Critical</c:v>
                </c:pt>
                <c:pt idx="1">
                  <c:v>Obesity</c:v>
                </c:pt>
                <c:pt idx="2">
                  <c:v>Overweight</c:v>
                </c:pt>
              </c:strCache>
            </c:strRef>
          </c:cat>
          <c:val>
            <c:numRef>
              <c:f>TASK_1!$F$18:$F$21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2-4177-AE00-E78255D448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[TASK_1.xlsx]TASK_1!PivotTable5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i="1">
                <a:latin typeface="Cambria" panose="02040503050406030204" pitchFamily="18" charset="0"/>
                <a:ea typeface="Cambria" panose="02040503050406030204" pitchFamily="18" charset="0"/>
              </a:rPr>
              <a:t>Customer</a:t>
            </a:r>
            <a:r>
              <a:rPr lang="en-US" sz="1400" i="1" baseline="0">
                <a:latin typeface="Cambria" panose="02040503050406030204" pitchFamily="18" charset="0"/>
                <a:ea typeface="Cambria" panose="02040503050406030204" pitchFamily="18" charset="0"/>
              </a:rPr>
              <a:t> BMI Distribution</a:t>
            </a:r>
            <a:endParaRPr lang="en-US" sz="1400" i="1"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>
        <c:manualLayout>
          <c:xMode val="edge"/>
          <c:yMode val="edge"/>
          <c:x val="0.27843549619588692"/>
          <c:y val="0.13107937089259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  <a:outerShdw blurRad="50800" dist="50800" dir="5400000" sx="4000" sy="4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TASK_1!$M$4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accent2"/>
              </a:solidFill>
            </a:ln>
            <a:effectLst>
              <a:glow rad="63500">
                <a:schemeClr val="accent2">
                  <a:alpha val="25000"/>
                </a:schemeClr>
              </a:glow>
              <a:outerShdw blurRad="50800" dist="50800" dir="5400000" sx="4000" sy="4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TASK_1!$L$5:$L$8</c:f>
              <c:strCache>
                <c:ptCount val="3"/>
                <c:pt idx="0">
                  <c:v>Healthy</c:v>
                </c:pt>
                <c:pt idx="1">
                  <c:v>Obesity</c:v>
                </c:pt>
                <c:pt idx="2">
                  <c:v>Overweight</c:v>
                </c:pt>
              </c:strCache>
            </c:strRef>
          </c:cat>
          <c:val>
            <c:numRef>
              <c:f>TASK_1!$M$5:$M$8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4E19-8101-AAE440D461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05433039"/>
        <c:axId val="905432079"/>
      </c:barChart>
      <c:catAx>
        <c:axId val="90543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32079"/>
        <c:crosses val="autoZero"/>
        <c:auto val="1"/>
        <c:lblAlgn val="ctr"/>
        <c:lblOffset val="100"/>
        <c:noMultiLvlLbl val="0"/>
      </c:catAx>
      <c:valAx>
        <c:axId val="90543207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[TASK_1.xlsx]TASK_1!PivotTable6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Customer Heartrate Distribution</a:t>
            </a:r>
          </a:p>
        </c:rich>
      </c:tx>
      <c:layout>
        <c:manualLayout>
          <c:xMode val="edge"/>
          <c:yMode val="edge"/>
          <c:x val="0.26515520293285172"/>
          <c:y val="0.10999757019105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  <a:outerShdw blurRad="50800" dist="50800" dir="5400000" sx="4000" sy="4000" algn="ctr" rotWithShape="0">
              <a:schemeClr val="accent2">
                <a:alpha val="43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  <a:outerShdw blurRad="50800" dist="50800" dir="5400000" sx="4000" sy="4000" algn="ctr" rotWithShape="0">
              <a:schemeClr val="accent2">
                <a:alpha val="43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  <a:outerShdw blurRad="50800" dist="50800" dir="5400000" sx="4000" sy="4000" algn="ctr" rotWithShape="0">
              <a:schemeClr val="accent2">
                <a:alpha val="43000"/>
              </a:scheme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  <a:outerShdw blurRad="50800" dist="50800" dir="5400000" sx="4000" sy="4000" algn="ctr" rotWithShape="0">
              <a:schemeClr val="accent2">
                <a:alpha val="43000"/>
              </a:scheme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12700">
            <a:solidFill>
              <a:schemeClr val="accent2"/>
            </a:solidFill>
          </a:ln>
          <a:effectLst>
            <a:glow rad="63500">
              <a:schemeClr val="accent2">
                <a:alpha val="25000"/>
              </a:schemeClr>
            </a:glow>
            <a:outerShdw blurRad="50800" dist="50800" dir="5400000" sx="4000" sy="4000" algn="ctr" rotWithShape="0">
              <a:schemeClr val="accent2">
                <a:alpha val="43000"/>
              </a:scheme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TASK_1!$M$16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12700">
              <a:solidFill>
                <a:schemeClr val="accent2"/>
              </a:solidFill>
            </a:ln>
            <a:effectLst>
              <a:glow rad="63500">
                <a:schemeClr val="accent2">
                  <a:alpha val="25000"/>
                </a:schemeClr>
              </a:glow>
              <a:outerShdw blurRad="50800" dist="50800" dir="5400000" sx="4000" sy="4000" algn="ctr" rotWithShape="0">
                <a:schemeClr val="accent2">
                  <a:alpha val="43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12700">
                <a:solidFill>
                  <a:schemeClr val="accent2"/>
                </a:solidFill>
              </a:ln>
              <a:effectLst>
                <a:glow rad="63500">
                  <a:schemeClr val="accent2">
                    <a:alpha val="25000"/>
                  </a:schemeClr>
                </a:glow>
                <a:outerShdw blurRad="50800" dist="50800" dir="5400000" sx="4000" sy="4000" algn="ctr" rotWithShape="0">
                  <a:schemeClr val="accent2">
                    <a:alpha val="4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5C-45DA-97D4-43BF16C8C14D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accent2"/>
                </a:solidFill>
              </a:ln>
              <a:effectLst>
                <a:glow rad="63500">
                  <a:schemeClr val="accent2">
                    <a:alpha val="25000"/>
                  </a:schemeClr>
                </a:glow>
                <a:outerShdw blurRad="50800" dist="50800" dir="5400000" sx="4000" sy="4000" algn="ctr" rotWithShape="0">
                  <a:schemeClr val="accent2">
                    <a:alpha val="4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C5C-45DA-97D4-43BF16C8C14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5C-45DA-97D4-43BF16C8C14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5C-45DA-97D4-43BF16C8C1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TASK_1!$L$17:$L$19</c:f>
              <c:strCache>
                <c:ptCount val="2"/>
                <c:pt idx="0">
                  <c:v>Critical</c:v>
                </c:pt>
                <c:pt idx="1">
                  <c:v>Stable</c:v>
                </c:pt>
              </c:strCache>
            </c:strRef>
          </c:cat>
          <c:val>
            <c:numRef>
              <c:f>TASK_1!$M$17:$M$19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5DA-97D4-43BF16C8C1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4"/>
        <c:overlap val="-7"/>
        <c:axId val="1065087328"/>
        <c:axId val="1065089728"/>
      </c:barChart>
      <c:catAx>
        <c:axId val="10650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89728"/>
        <c:crosses val="autoZero"/>
        <c:auto val="1"/>
        <c:lblAlgn val="ctr"/>
        <c:lblOffset val="100"/>
        <c:noMultiLvlLbl val="0"/>
      </c:catAx>
      <c:valAx>
        <c:axId val="106508972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Customer BMI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TASK_1!$B$4</c:f>
              <c:strCache>
                <c:ptCount val="1"/>
                <c:pt idx="0">
                  <c:v>Average of BMI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27940">
                <a:schemeClr val="accent2">
                  <a:alpha val="30000"/>
                </a:schemeClr>
              </a:glow>
              <a:outerShdw blurRad="50800" dir="5400000" sx="4000" sy="4000" algn="ctr" rotWithShape="0">
                <a:schemeClr val="accent2">
                  <a:alpha val="43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TASK_1!$A$5:$A$12</c:f>
              <c:numCache>
                <c:formatCode>General</c:formatCode>
                <c:ptCount val="8"/>
                <c:pt idx="0">
                  <c:v>1927972279</c:v>
                </c:pt>
                <c:pt idx="1">
                  <c:v>5577150313</c:v>
                </c:pt>
                <c:pt idx="2">
                  <c:v>4319703577</c:v>
                </c:pt>
                <c:pt idx="3">
                  <c:v>4558609924</c:v>
                </c:pt>
                <c:pt idx="4">
                  <c:v>8877689391</c:v>
                </c:pt>
                <c:pt idx="5">
                  <c:v>6962181067</c:v>
                </c:pt>
                <c:pt idx="6">
                  <c:v>1503960366</c:v>
                </c:pt>
                <c:pt idx="7">
                  <c:v>2873212765</c:v>
                </c:pt>
              </c:numCache>
            </c:numRef>
          </c:cat>
          <c:val>
            <c:numRef>
              <c:f>TASK_1!$B$5:$B$12</c:f>
              <c:numCache>
                <c:formatCode>0.00</c:formatCode>
                <c:ptCount val="8"/>
                <c:pt idx="0">
                  <c:v>47.540000919999997</c:v>
                </c:pt>
                <c:pt idx="1">
                  <c:v>28</c:v>
                </c:pt>
                <c:pt idx="2">
                  <c:v>27.414999960000003</c:v>
                </c:pt>
                <c:pt idx="3">
                  <c:v>27.213999938000001</c:v>
                </c:pt>
                <c:pt idx="4">
                  <c:v>25.487083357083335</c:v>
                </c:pt>
                <c:pt idx="5">
                  <c:v>24.027999749666662</c:v>
                </c:pt>
                <c:pt idx="6">
                  <c:v>22.649999619999999</c:v>
                </c:pt>
                <c:pt idx="7">
                  <c:v>21.570000645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CEC-A8B6-F7E591A17D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50"/>
        <c:axId val="1065506592"/>
        <c:axId val="1065505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TASK_1!$A$4</c15:sqref>
                        </c15:formulaRef>
                      </c:ext>
                    </c:extLst>
                    <c:strCache>
                      <c:ptCount val="1"/>
                      <c:pt idx="0">
                        <c:v>Customer Id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TASK_1!$A$5:$A$12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1927972279</c:v>
                      </c:pt>
                      <c:pt idx="1">
                        <c:v>5577150313</c:v>
                      </c:pt>
                      <c:pt idx="2">
                        <c:v>4319703577</c:v>
                      </c:pt>
                      <c:pt idx="3">
                        <c:v>4558609924</c:v>
                      </c:pt>
                      <c:pt idx="4">
                        <c:v>8877689391</c:v>
                      </c:pt>
                      <c:pt idx="5">
                        <c:v>6962181067</c:v>
                      </c:pt>
                      <c:pt idx="6">
                        <c:v>1503960366</c:v>
                      </c:pt>
                      <c:pt idx="7">
                        <c:v>2873212765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TASK_1!$A$5:$A$12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1927972279</c:v>
                      </c:pt>
                      <c:pt idx="1">
                        <c:v>5577150313</c:v>
                      </c:pt>
                      <c:pt idx="2">
                        <c:v>4319703577</c:v>
                      </c:pt>
                      <c:pt idx="3">
                        <c:v>4558609924</c:v>
                      </c:pt>
                      <c:pt idx="4">
                        <c:v>8877689391</c:v>
                      </c:pt>
                      <c:pt idx="5">
                        <c:v>6962181067</c:v>
                      </c:pt>
                      <c:pt idx="6">
                        <c:v>1503960366</c:v>
                      </c:pt>
                      <c:pt idx="7">
                        <c:v>2873212765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5E3-4CEC-A8B6-F7E591A17DA3}"/>
                  </c:ext>
                </c:extLst>
              </c15:ser>
            </c15:filteredBarSeries>
          </c:ext>
        </c:extLst>
      </c:barChart>
      <c:catAx>
        <c:axId val="1065506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05152"/>
        <c:crosses val="autoZero"/>
        <c:auto val="1"/>
        <c:lblAlgn val="ctr"/>
        <c:lblOffset val="100"/>
        <c:noMultiLvlLbl val="0"/>
      </c:catAx>
      <c:valAx>
        <c:axId val="1065505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BMI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0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Customer Heartrate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27581448869291"/>
          <c:y val="0.17056230819757259"/>
          <c:w val="0.68079647843921687"/>
          <c:h val="0.62145959595773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TASK_1!$B$16</c:f>
              <c:strCache>
                <c:ptCount val="1"/>
                <c:pt idx="0">
                  <c:v>Max of Value</c:v>
                </c:pt>
              </c:strCache>
            </c:strRef>
          </c:tx>
          <c:spPr>
            <a:noFill/>
            <a:ln w="12700">
              <a:solidFill>
                <a:schemeClr val="accent2">
                  <a:alpha val="43000"/>
                </a:schemeClr>
              </a:solidFill>
            </a:ln>
            <a:effectLst>
              <a:glow rad="27940">
                <a:schemeClr val="accent2">
                  <a:satMod val="175000"/>
                  <a:alpha val="30000"/>
                </a:schemeClr>
              </a:glow>
              <a:outerShdw blurRad="50800" dir="5400000" algn="ctr" rotWithShape="0">
                <a:schemeClr val="accent2">
                  <a:alpha val="43000"/>
                </a:schemeClr>
              </a:outerShdw>
            </a:effectLst>
          </c:spPr>
          <c:invertIfNegative val="0"/>
          <c:dPt>
            <c:idx val="6"/>
            <c:invertIfNegative val="0"/>
            <c:bubble3D val="0"/>
            <c:spPr>
              <a:noFill/>
              <a:ln w="12700">
                <a:solidFill>
                  <a:schemeClr val="accent2"/>
                </a:solidFill>
              </a:ln>
              <a:effectLst>
                <a:outerShdw blurRad="50800" dir="5400000" algn="ctr" rotWithShape="0">
                  <a:schemeClr val="accent2">
                    <a:alpha val="4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B5-4FEC-84E6-98BA59A84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TASK_1!$A$17:$A$23</c:f>
              <c:numCache>
                <c:formatCode>General</c:formatCode>
                <c:ptCount val="7"/>
                <c:pt idx="0">
                  <c:v>2022484408</c:v>
                </c:pt>
                <c:pt idx="1">
                  <c:v>4558609924</c:v>
                </c:pt>
                <c:pt idx="2">
                  <c:v>2347167796</c:v>
                </c:pt>
                <c:pt idx="3">
                  <c:v>4020332650</c:v>
                </c:pt>
                <c:pt idx="4">
                  <c:v>4388161847</c:v>
                </c:pt>
                <c:pt idx="5">
                  <c:v>2026352035</c:v>
                </c:pt>
                <c:pt idx="6">
                  <c:v>5553957443</c:v>
                </c:pt>
              </c:numCache>
            </c:numRef>
          </c:cat>
          <c:val>
            <c:numRef>
              <c:f>TASK_1!$B$17:$B$23</c:f>
              <c:numCache>
                <c:formatCode>General</c:formatCode>
                <c:ptCount val="7"/>
                <c:pt idx="0">
                  <c:v>203</c:v>
                </c:pt>
                <c:pt idx="1">
                  <c:v>199</c:v>
                </c:pt>
                <c:pt idx="2">
                  <c:v>195</c:v>
                </c:pt>
                <c:pt idx="3">
                  <c:v>191</c:v>
                </c:pt>
                <c:pt idx="4">
                  <c:v>180</c:v>
                </c:pt>
                <c:pt idx="5">
                  <c:v>125</c:v>
                </c:pt>
                <c:pt idx="6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5-4FEC-84E6-98BA59A84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7"/>
        <c:axId val="1328851200"/>
        <c:axId val="1328858880"/>
      </c:barChart>
      <c:catAx>
        <c:axId val="132885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2"/>
                    </a:solidFill>
                  </a:rPr>
                  <a:t>Customer Id</a:t>
                </a:r>
              </a:p>
            </c:rich>
          </c:tx>
          <c:layout>
            <c:manualLayout>
              <c:xMode val="edge"/>
              <c:yMode val="edge"/>
              <c:x val="3.5273378403637991E-3"/>
              <c:y val="0.34638564103547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58880"/>
        <c:crosses val="autoZero"/>
        <c:auto val="1"/>
        <c:lblAlgn val="ctr"/>
        <c:lblOffset val="100"/>
        <c:noMultiLvlLbl val="0"/>
      </c:catAx>
      <c:valAx>
        <c:axId val="13288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1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2"/>
                    </a:solidFill>
                  </a:rPr>
                  <a:t>Max</a:t>
                </a:r>
                <a:r>
                  <a:rPr lang="en-IN" baseline="0">
                    <a:solidFill>
                      <a:schemeClr val="bg2"/>
                    </a:solidFill>
                  </a:rPr>
                  <a:t> </a:t>
                </a:r>
                <a:r>
                  <a:rPr lang="en-IN">
                    <a:solidFill>
                      <a:schemeClr val="bg2"/>
                    </a:solidFill>
                  </a:rPr>
                  <a:t>Heartrate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40404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17</xdr:row>
      <xdr:rowOff>12700</xdr:rowOff>
    </xdr:from>
    <xdr:to>
      <xdr:col>6</xdr:col>
      <xdr:colOff>368300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EC6CB-ECFB-4955-B6D9-D39F2042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17</xdr:row>
      <xdr:rowOff>6350</xdr:rowOff>
    </xdr:from>
    <xdr:to>
      <xdr:col>11</xdr:col>
      <xdr:colOff>571500</xdr:colOff>
      <xdr:row>30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EB001-B8E7-42B2-9E3C-D45AF7E0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17</xdr:row>
      <xdr:rowOff>12700</xdr:rowOff>
    </xdr:from>
    <xdr:to>
      <xdr:col>17</xdr:col>
      <xdr:colOff>19050</xdr:colOff>
      <xdr:row>30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A9134-30F8-4B4A-876B-122FDAF55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596900</xdr:colOff>
      <xdr:row>2</xdr:row>
      <xdr:rowOff>25400</xdr:rowOff>
    </xdr:from>
    <xdr:to>
      <xdr:col>17</xdr:col>
      <xdr:colOff>19050</xdr:colOff>
      <xdr:row>16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639A5E-44CB-4A60-82AF-9AE079C5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6351</xdr:colOff>
      <xdr:row>2</xdr:row>
      <xdr:rowOff>19050</xdr:rowOff>
    </xdr:from>
    <xdr:to>
      <xdr:col>9</xdr:col>
      <xdr:colOff>0</xdr:colOff>
      <xdr:row>16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18596E-4B02-4AF5-A5C6-4FF5D4E0C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Prasad" refreshedDate="45384.87102071759" createdVersion="8" refreshedVersion="8" minRefreshableVersion="3" recordCount="8" xr:uid="{5A1B9B79-921F-481C-9FAA-C40E192B07FF}">
  <cacheSource type="worksheet">
    <worksheetSource ref="A4:C12" sheet="TASK_1"/>
  </cacheSource>
  <cacheFields count="3">
    <cacheField name="Customer Id" numFmtId="0">
      <sharedItems containsSemiMixedTypes="0" containsString="0" containsNumber="1" containsInteger="1" minValue="1503960366" maxValue="8877689391"/>
    </cacheField>
    <cacheField name="Average of BMI" numFmtId="2">
      <sharedItems containsSemiMixedTypes="0" containsString="0" containsNumber="1" minValue="21.570000645" maxValue="47.540000919999997"/>
    </cacheField>
    <cacheField name="BMI Category" numFmtId="0">
      <sharedItems count="3">
        <s v="Obesity"/>
        <s v="Overweight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Prasad" refreshedDate="45384.871494907406" createdVersion="8" refreshedVersion="8" minRefreshableVersion="3" recordCount="7" xr:uid="{5ADD4256-D60C-4A48-A94F-3DE68DEA2D9C}">
  <cacheSource type="worksheet">
    <worksheetSource ref="A16:C23" sheet="TASK_1"/>
  </cacheSource>
  <cacheFields count="3">
    <cacheField name="Customer Id" numFmtId="0">
      <sharedItems containsSemiMixedTypes="0" containsString="0" containsNumber="1" containsInteger="1" minValue="2022484408" maxValue="5553957443"/>
    </cacheField>
    <cacheField name="Max of Value" numFmtId="0">
      <sharedItems containsSemiMixedTypes="0" containsString="0" containsNumber="1" containsInteger="1" minValue="106" maxValue="203"/>
    </cacheField>
    <cacheField name="HeartRate Category" numFmtId="0">
      <sharedItems count="2">
        <s v="Critical"/>
        <s v="St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Prasad" refreshedDate="45384.872518171294" createdVersion="8" refreshedVersion="8" minRefreshableVersion="3" recordCount="19" xr:uid="{FA26C3BD-0166-428E-BC72-310895ECB954}">
  <cacheSource type="worksheet">
    <worksheetSource ref="A4:C23" sheet="TASK_1"/>
  </cacheSource>
  <cacheFields count="3">
    <cacheField name="Customer Id" numFmtId="0">
      <sharedItems containsBlank="1" containsMixedTypes="1" containsNumber="1" containsInteger="1" minValue="1503960366" maxValue="8877689391"/>
    </cacheField>
    <cacheField name="Average of BMI" numFmtId="0">
      <sharedItems containsBlank="1" containsMixedTypes="1" containsNumber="1" minValue="21.570000645" maxValue="203"/>
    </cacheField>
    <cacheField name="BMI Category" numFmtId="0">
      <sharedItems containsBlank="1" count="7">
        <s v="Obesity"/>
        <s v="Overweight"/>
        <s v="Healthy"/>
        <m/>
        <s v="HeartRate Category"/>
        <s v="Critical"/>
        <s v="St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927972279"/>
    <n v="47.540000919999997"/>
    <x v="0"/>
  </r>
  <r>
    <n v="5577150313"/>
    <n v="28"/>
    <x v="1"/>
  </r>
  <r>
    <n v="4319703577"/>
    <n v="27.414999960000003"/>
    <x v="1"/>
  </r>
  <r>
    <n v="4558609924"/>
    <n v="27.213999938000001"/>
    <x v="1"/>
  </r>
  <r>
    <n v="8877689391"/>
    <n v="25.487083357083335"/>
    <x v="1"/>
  </r>
  <r>
    <n v="6962181067"/>
    <n v="24.027999749666662"/>
    <x v="2"/>
  </r>
  <r>
    <n v="1503960366"/>
    <n v="22.649999619999999"/>
    <x v="2"/>
  </r>
  <r>
    <n v="2873212765"/>
    <n v="21.57000064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22484408"/>
    <n v="203"/>
    <x v="0"/>
  </r>
  <r>
    <n v="4558609924"/>
    <n v="199"/>
    <x v="0"/>
  </r>
  <r>
    <n v="2347167796"/>
    <n v="195"/>
    <x v="0"/>
  </r>
  <r>
    <n v="4020332650"/>
    <n v="191"/>
    <x v="0"/>
  </r>
  <r>
    <n v="4388161847"/>
    <n v="180"/>
    <x v="1"/>
  </r>
  <r>
    <n v="2026352035"/>
    <n v="125"/>
    <x v="1"/>
  </r>
  <r>
    <n v="5553957443"/>
    <n v="106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1927972279"/>
    <n v="47.540000919999997"/>
    <x v="0"/>
  </r>
  <r>
    <n v="5577150313"/>
    <n v="28"/>
    <x v="1"/>
  </r>
  <r>
    <n v="4319703577"/>
    <n v="27.414999960000003"/>
    <x v="1"/>
  </r>
  <r>
    <n v="4558609924"/>
    <n v="27.213999938000001"/>
    <x v="1"/>
  </r>
  <r>
    <n v="8877689391"/>
    <n v="25.487083357083335"/>
    <x v="1"/>
  </r>
  <r>
    <n v="6962181067"/>
    <n v="24.027999749666662"/>
    <x v="2"/>
  </r>
  <r>
    <n v="1503960366"/>
    <n v="22.649999619999999"/>
    <x v="2"/>
  </r>
  <r>
    <n v="2873212765"/>
    <n v="21.570000645"/>
    <x v="2"/>
  </r>
  <r>
    <m/>
    <m/>
    <x v="3"/>
  </r>
  <r>
    <m/>
    <m/>
    <x v="3"/>
  </r>
  <r>
    <m/>
    <m/>
    <x v="3"/>
  </r>
  <r>
    <s v="Customer Id"/>
    <s v="Max of Value"/>
    <x v="4"/>
  </r>
  <r>
    <n v="2022484408"/>
    <n v="203"/>
    <x v="5"/>
  </r>
  <r>
    <n v="4558609924"/>
    <n v="199"/>
    <x v="5"/>
  </r>
  <r>
    <n v="2347167796"/>
    <n v="195"/>
    <x v="5"/>
  </r>
  <r>
    <n v="4020332650"/>
    <n v="191"/>
    <x v="5"/>
  </r>
  <r>
    <n v="4388161847"/>
    <n v="180"/>
    <x v="6"/>
  </r>
  <r>
    <n v="2026352035"/>
    <n v="125"/>
    <x v="6"/>
  </r>
  <r>
    <n v="5553957443"/>
    <n v="10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0EE11-C5EA-4F7B-A8BB-51AAF4160C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BMI Category">
  <location ref="L4:M8" firstHeaderRow="1" firstDataRow="1" firstDataCol="1"/>
  <pivotFields count="3">
    <pivotField dataField="1" showAll="0"/>
    <pivotField numFmtId="2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2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27F2A-0E11-45B8-885E-95E667F85C91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17:F21" firstHeaderRow="1" firstDataRow="1" firstDataCol="1"/>
  <pivotFields count="3">
    <pivotField dataField="1" showAll="0"/>
    <pivotField showAll="0"/>
    <pivotField axis="axisRow" showAll="0">
      <items count="8">
        <item x="5"/>
        <item h="1" x="2"/>
        <item h="1" x="4"/>
        <item x="0"/>
        <item x="1"/>
        <item h="1" x="6"/>
        <item h="1" x="3"/>
        <item t="default"/>
      </items>
    </pivotField>
  </pivotFields>
  <rowFields count="1">
    <field x="2"/>
  </rowFields>
  <rowItems count="4">
    <i>
      <x/>
    </i>
    <i>
      <x v="3"/>
    </i>
    <i>
      <x v="4"/>
    </i>
    <i t="grand">
      <x/>
    </i>
  </rowItems>
  <colItems count="1">
    <i/>
  </colItems>
  <dataFields count="1">
    <dataField name="Count of Customer Id" fld="0" subtotal="count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97F87-2D81-4F14-8F3A-81FB194E24A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Heartrate Category">
  <location ref="L16:M19" firstHeaderRow="1" firstDataRow="1" firstDataCol="1"/>
  <pivotFields count="3"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ustomer Id" fld="0" subtotal="count" baseField="2" baseItem="0"/>
  </dataFields>
  <formats count="12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C38F-479F-4741-AB78-918C27C60BFA}">
  <sheetPr codeName="Sheet1"/>
  <dimension ref="A1:M23"/>
  <sheetViews>
    <sheetView showGridLines="0" topLeftCell="A4" zoomScale="90" zoomScaleNormal="90" workbookViewId="0">
      <selection activeCell="L17" sqref="L17"/>
    </sheetView>
  </sheetViews>
  <sheetFormatPr defaultRowHeight="14.5" x14ac:dyDescent="0.35"/>
  <cols>
    <col min="1" max="1" width="12.36328125" bestFit="1" customWidth="1"/>
    <col min="2" max="2" width="14.6328125" bestFit="1" customWidth="1"/>
    <col min="3" max="3" width="18.26953125" customWidth="1"/>
    <col min="4" max="4" width="0.81640625" customWidth="1"/>
    <col min="5" max="5" width="26.7265625" bestFit="1" customWidth="1"/>
    <col min="6" max="6" width="20.54296875" customWidth="1"/>
    <col min="7" max="7" width="1.7265625" customWidth="1"/>
    <col min="8" max="8" width="11.90625" bestFit="1" customWidth="1"/>
    <col min="9" max="9" width="13.6328125" bestFit="1" customWidth="1"/>
    <col min="10" max="10" width="16.6328125" customWidth="1"/>
    <col min="11" max="11" width="0.6328125" customWidth="1"/>
    <col min="12" max="12" width="17.26953125" bestFit="1" customWidth="1"/>
    <col min="13" max="13" width="19.6328125" bestFit="1" customWidth="1"/>
  </cols>
  <sheetData>
    <row r="1" spans="1:13" x14ac:dyDescent="0.35">
      <c r="A1" s="39" t="s">
        <v>23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s="38" customFormat="1" ht="6" customHeight="1" thickBot="1" x14ac:dyDescent="0.4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ht="15" thickBot="1" x14ac:dyDescent="0.4">
      <c r="A4" s="9" t="s">
        <v>18</v>
      </c>
      <c r="B4" s="10" t="s">
        <v>2</v>
      </c>
      <c r="C4" s="11" t="s">
        <v>4</v>
      </c>
      <c r="E4" s="42" t="s">
        <v>13</v>
      </c>
      <c r="F4" s="43"/>
      <c r="H4" s="40" t="s">
        <v>20</v>
      </c>
      <c r="I4" s="44"/>
      <c r="J4" s="41"/>
      <c r="K4" s="1"/>
      <c r="L4" s="18" t="s">
        <v>4</v>
      </c>
      <c r="M4" s="19" t="s">
        <v>21</v>
      </c>
    </row>
    <row r="5" spans="1:13" x14ac:dyDescent="0.35">
      <c r="A5" s="12">
        <v>1927972279</v>
      </c>
      <c r="B5" s="13">
        <v>47.540000919999997</v>
      </c>
      <c r="C5" s="14" t="str">
        <f>IF(B5&lt;25,"Healthy",IF(B5&gt;30,"Obesity","Overweight"))</f>
        <v>Obesity</v>
      </c>
      <c r="E5" s="33" t="s">
        <v>8</v>
      </c>
      <c r="F5" s="34" t="s">
        <v>5</v>
      </c>
      <c r="H5" s="15" t="s">
        <v>18</v>
      </c>
      <c r="I5" s="16" t="s">
        <v>2</v>
      </c>
      <c r="J5" s="17" t="s">
        <v>4</v>
      </c>
      <c r="L5" s="20" t="s">
        <v>5</v>
      </c>
      <c r="M5" s="21">
        <v>3</v>
      </c>
    </row>
    <row r="6" spans="1:13" x14ac:dyDescent="0.35">
      <c r="A6" s="3">
        <v>5577150313</v>
      </c>
      <c r="B6" s="4">
        <v>28</v>
      </c>
      <c r="C6" s="5" t="str">
        <f t="shared" ref="C6:C12" si="0">IF(B6&lt;25,"Healthy",IF(B6&gt;30,"Obesity","Overweight"))</f>
        <v>Overweight</v>
      </c>
      <c r="E6" s="35" t="s">
        <v>10</v>
      </c>
      <c r="F6" s="36" t="s">
        <v>6</v>
      </c>
      <c r="H6" s="3">
        <v>1927972279</v>
      </c>
      <c r="I6" s="4">
        <v>47.540000919999997</v>
      </c>
      <c r="J6" s="5" t="str">
        <f>IF(I6&lt;25,"Healthy",IF(I6&gt;30,"Obesity","Overweight"))</f>
        <v>Obesity</v>
      </c>
      <c r="L6" s="22" t="s">
        <v>7</v>
      </c>
      <c r="M6" s="23">
        <v>1</v>
      </c>
    </row>
    <row r="7" spans="1:13" ht="15" thickBot="1" x14ac:dyDescent="0.4">
      <c r="A7" s="3">
        <v>4319703577</v>
      </c>
      <c r="B7" s="4">
        <v>27.414999960000003</v>
      </c>
      <c r="C7" s="5" t="str">
        <f t="shared" si="0"/>
        <v>Overweight</v>
      </c>
      <c r="E7" s="31" t="s">
        <v>9</v>
      </c>
      <c r="F7" s="32" t="s">
        <v>7</v>
      </c>
      <c r="H7" s="3">
        <v>5577150313</v>
      </c>
      <c r="I7" s="4">
        <v>28</v>
      </c>
      <c r="J7" s="5" t="str">
        <f t="shared" ref="J7:J10" si="1">IF(I7&lt;25,"Healthy",IF(I7&gt;30,"Obesity","Overweight"))</f>
        <v>Overweight</v>
      </c>
      <c r="L7" s="22" t="s">
        <v>6</v>
      </c>
      <c r="M7" s="23">
        <v>4</v>
      </c>
    </row>
    <row r="8" spans="1:13" ht="15" thickBot="1" x14ac:dyDescent="0.4">
      <c r="A8" s="3">
        <v>4558609924</v>
      </c>
      <c r="B8" s="4">
        <v>27.213999938000001</v>
      </c>
      <c r="C8" s="5" t="str">
        <f t="shared" si="0"/>
        <v>Overweight</v>
      </c>
      <c r="H8" s="3">
        <v>4319703577</v>
      </c>
      <c r="I8" s="4">
        <v>27.414999960000003</v>
      </c>
      <c r="J8" s="5" t="str">
        <f t="shared" si="1"/>
        <v>Overweight</v>
      </c>
      <c r="L8" s="24" t="s">
        <v>1</v>
      </c>
      <c r="M8" s="25">
        <v>8</v>
      </c>
    </row>
    <row r="9" spans="1:13" ht="15" thickBot="1" x14ac:dyDescent="0.4">
      <c r="A9" s="3">
        <v>8877689391</v>
      </c>
      <c r="B9" s="4">
        <v>25.487083357083335</v>
      </c>
      <c r="C9" s="5" t="str">
        <f t="shared" si="0"/>
        <v>Overweight</v>
      </c>
      <c r="E9" s="45" t="s">
        <v>12</v>
      </c>
      <c r="F9" s="46"/>
      <c r="H9" s="3">
        <v>4558609924</v>
      </c>
      <c r="I9" s="4">
        <v>27.213999938000001</v>
      </c>
      <c r="J9" s="5" t="str">
        <f t="shared" si="1"/>
        <v>Overweight</v>
      </c>
    </row>
    <row r="10" spans="1:13" ht="15" thickBot="1" x14ac:dyDescent="0.4">
      <c r="A10" s="3">
        <v>6962181067</v>
      </c>
      <c r="B10" s="4">
        <v>24.027999749666662</v>
      </c>
      <c r="C10" s="5" t="str">
        <f t="shared" si="0"/>
        <v>Healthy</v>
      </c>
      <c r="E10" s="29" t="s">
        <v>14</v>
      </c>
      <c r="F10" s="30" t="s">
        <v>17</v>
      </c>
      <c r="H10" s="6">
        <v>8877689391</v>
      </c>
      <c r="I10" s="7">
        <v>25.487083357083335</v>
      </c>
      <c r="J10" s="8" t="str">
        <f t="shared" si="1"/>
        <v>Overweight</v>
      </c>
    </row>
    <row r="11" spans="1:13" ht="15" thickBot="1" x14ac:dyDescent="0.4">
      <c r="A11" s="3">
        <v>1503960366</v>
      </c>
      <c r="B11" s="4">
        <v>22.649999619999999</v>
      </c>
      <c r="C11" s="5" t="str">
        <f t="shared" si="0"/>
        <v>Healthy</v>
      </c>
      <c r="E11" s="31" t="s">
        <v>15</v>
      </c>
      <c r="F11" s="32" t="s">
        <v>16</v>
      </c>
    </row>
    <row r="12" spans="1:13" ht="15" thickBot="1" x14ac:dyDescent="0.4">
      <c r="A12" s="6">
        <v>2873212765</v>
      </c>
      <c r="B12" s="7">
        <v>21.570000645</v>
      </c>
      <c r="C12" s="8" t="str">
        <f t="shared" si="0"/>
        <v>Healthy</v>
      </c>
    </row>
    <row r="15" spans="1:13" ht="15" thickBot="1" x14ac:dyDescent="0.4"/>
    <row r="16" spans="1:13" ht="15" thickBot="1" x14ac:dyDescent="0.4">
      <c r="A16" s="15" t="s">
        <v>18</v>
      </c>
      <c r="B16" s="16" t="s">
        <v>3</v>
      </c>
      <c r="C16" s="17" t="s">
        <v>11</v>
      </c>
      <c r="E16" s="40" t="s">
        <v>22</v>
      </c>
      <c r="F16" s="41"/>
      <c r="H16" s="40" t="s">
        <v>19</v>
      </c>
      <c r="I16" s="44"/>
      <c r="J16" s="41"/>
      <c r="L16" s="26" t="s">
        <v>24</v>
      </c>
      <c r="M16" s="21" t="s">
        <v>21</v>
      </c>
    </row>
    <row r="17" spans="1:13" x14ac:dyDescent="0.35">
      <c r="A17" s="3">
        <v>2022484408</v>
      </c>
      <c r="B17" s="27">
        <v>203</v>
      </c>
      <c r="C17" s="5" t="str">
        <f>IF(B17&lt;185,"Stable","Critical")</f>
        <v>Critical</v>
      </c>
      <c r="E17" s="26" t="s">
        <v>0</v>
      </c>
      <c r="F17" s="21" t="s">
        <v>21</v>
      </c>
      <c r="H17" s="15" t="s">
        <v>18</v>
      </c>
      <c r="I17" s="16" t="s">
        <v>3</v>
      </c>
      <c r="J17" s="17" t="s">
        <v>11</v>
      </c>
      <c r="L17" s="22" t="s">
        <v>16</v>
      </c>
      <c r="M17" s="23">
        <v>4</v>
      </c>
    </row>
    <row r="18" spans="1:13" x14ac:dyDescent="0.35">
      <c r="A18" s="3">
        <v>4558609924</v>
      </c>
      <c r="B18" s="27">
        <v>199</v>
      </c>
      <c r="C18" s="5" t="str">
        <f t="shared" ref="C18:C23" si="2">IF(B18&lt;185,"Stable","Critical")</f>
        <v>Critical</v>
      </c>
      <c r="E18" s="22" t="s">
        <v>16</v>
      </c>
      <c r="F18" s="23">
        <v>4</v>
      </c>
      <c r="H18" s="3">
        <v>2022484408</v>
      </c>
      <c r="I18" s="27">
        <v>203</v>
      </c>
      <c r="J18" s="5" t="str">
        <f>IF(I18&lt;185,"Stable","Critical")</f>
        <v>Critical</v>
      </c>
      <c r="L18" s="22" t="s">
        <v>17</v>
      </c>
      <c r="M18" s="23">
        <v>3</v>
      </c>
    </row>
    <row r="19" spans="1:13" ht="15" thickBot="1" x14ac:dyDescent="0.4">
      <c r="A19" s="3">
        <v>2347167796</v>
      </c>
      <c r="B19" s="27">
        <v>195</v>
      </c>
      <c r="C19" s="5" t="str">
        <f t="shared" si="2"/>
        <v>Critical</v>
      </c>
      <c r="E19" s="22" t="s">
        <v>7</v>
      </c>
      <c r="F19" s="23">
        <v>1</v>
      </c>
      <c r="H19" s="3">
        <v>4558609924</v>
      </c>
      <c r="I19" s="27">
        <v>199</v>
      </c>
      <c r="J19" s="5" t="str">
        <f t="shared" ref="J19:J21" si="3">IF(I19&lt;185,"Stable","Critical")</f>
        <v>Critical</v>
      </c>
      <c r="L19" s="24" t="s">
        <v>1</v>
      </c>
      <c r="M19" s="25">
        <v>7</v>
      </c>
    </row>
    <row r="20" spans="1:13" x14ac:dyDescent="0.35">
      <c r="A20" s="3">
        <v>4020332650</v>
      </c>
      <c r="B20" s="27">
        <v>191</v>
      </c>
      <c r="C20" s="5" t="str">
        <f t="shared" si="2"/>
        <v>Critical</v>
      </c>
      <c r="E20" s="22" t="s">
        <v>6</v>
      </c>
      <c r="F20" s="23">
        <v>4</v>
      </c>
      <c r="H20" s="3">
        <v>2347167796</v>
      </c>
      <c r="I20" s="27">
        <v>195</v>
      </c>
      <c r="J20" s="5" t="str">
        <f t="shared" si="3"/>
        <v>Critical</v>
      </c>
    </row>
    <row r="21" spans="1:13" ht="15" thickBot="1" x14ac:dyDescent="0.4">
      <c r="A21" s="3">
        <v>4388161847</v>
      </c>
      <c r="B21" s="27">
        <v>180</v>
      </c>
      <c r="C21" s="5" t="str">
        <f t="shared" si="2"/>
        <v>Stable</v>
      </c>
      <c r="E21" s="24" t="s">
        <v>1</v>
      </c>
      <c r="F21" s="25">
        <v>9</v>
      </c>
      <c r="H21" s="6">
        <v>4020332650</v>
      </c>
      <c r="I21" s="28">
        <v>191</v>
      </c>
      <c r="J21" s="8" t="str">
        <f t="shared" si="3"/>
        <v>Critical</v>
      </c>
    </row>
    <row r="22" spans="1:13" x14ac:dyDescent="0.35">
      <c r="A22" s="3">
        <v>2026352035</v>
      </c>
      <c r="B22" s="27">
        <v>125</v>
      </c>
      <c r="C22" s="5" t="str">
        <f t="shared" si="2"/>
        <v>Stable</v>
      </c>
    </row>
    <row r="23" spans="1:13" ht="15" thickBot="1" x14ac:dyDescent="0.4">
      <c r="A23" s="6">
        <v>5553957443</v>
      </c>
      <c r="B23" s="28">
        <v>106</v>
      </c>
      <c r="C23" s="8" t="str">
        <f t="shared" si="2"/>
        <v>Stable</v>
      </c>
    </row>
  </sheetData>
  <mergeCells count="6">
    <mergeCell ref="A1:M2"/>
    <mergeCell ref="E16:F16"/>
    <mergeCell ref="E4:F4"/>
    <mergeCell ref="H4:J4"/>
    <mergeCell ref="H16:J16"/>
    <mergeCell ref="E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A542-D85E-448C-AED5-8E2352F716F7}">
  <sheetPr codeName="Sheet2"/>
  <dimension ref="B1:Q3"/>
  <sheetViews>
    <sheetView showGridLines="0" tabSelected="1" topLeftCell="A14" workbookViewId="0">
      <selection activeCell="S5" sqref="S5"/>
    </sheetView>
  </sheetViews>
  <sheetFormatPr defaultRowHeight="14.5" x14ac:dyDescent="0.35"/>
  <sheetData>
    <row r="1" spans="2:17" ht="14.5" customHeight="1" x14ac:dyDescent="0.35">
      <c r="B1" s="47" t="s">
        <v>23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2:17" ht="14.5" customHeight="1" x14ac:dyDescent="0.3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spans="2:17" ht="14.5" customHeight="1" x14ac:dyDescent="0.3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</sheetData>
  <mergeCells count="1">
    <mergeCell ref="B1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TASK_1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Prasad</dc:creator>
  <cp:lastModifiedBy>Adarsh Prasad</cp:lastModifiedBy>
  <dcterms:created xsi:type="dcterms:W3CDTF">2015-06-05T18:17:20Z</dcterms:created>
  <dcterms:modified xsi:type="dcterms:W3CDTF">2024-04-06T04:38:08Z</dcterms:modified>
</cp:coreProperties>
</file>