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L:\Area_Fiscal\Prisma\Séries para o Prisma\"/>
    </mc:Choice>
  </mc:AlternateContent>
  <xr:revisionPtr revIDLastSave="0" documentId="13_ncr:1_{40288554-7417-4874-AABD-7EED8F24AD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érie " sheetId="5" r:id="rId1"/>
  </sheets>
  <definedNames>
    <definedName name="_xlnm._FilterDatabase" localSheetId="0" hidden="1">'Série '!$C$5:$I$297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9" i="5" l="1"/>
  <c r="C298" i="5" l="1"/>
  <c r="C297" i="5" l="1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</calcChain>
</file>

<file path=xl/sharedStrings.xml><?xml version="1.0" encoding="utf-8"?>
<sst xmlns="http://schemas.openxmlformats.org/spreadsheetml/2006/main" count="7" uniqueCount="7">
  <si>
    <t>MÊS</t>
  </si>
  <si>
    <t>ARRECADAÇÃO FEDERAL (R$ MILHÕES) - PREÇOS CORRENTES</t>
  </si>
  <si>
    <t>RECEITA LÍQUIDA DO GOVERNO CENTRAL (R$ MILHÕES) - VALORES CORRENTES</t>
  </si>
  <si>
    <t>RESULTADO PRIMÁRIO DO GOVERNO CENTRAL (R$ MILHÕES) - VALORES CORRENTES</t>
  </si>
  <si>
    <t>DÍVIDA BRUTA DO GOVERNO GERAL (% PIB)</t>
  </si>
  <si>
    <t>RESULTADO NOMINAL DO GOVERNO CENTRAL (R$ MILHÕES) - VALORES CORRENTES</t>
  </si>
  <si>
    <t>DESPESA TOTAL DO GOVERNO CENTRAL  (R$ MILHÕES) - VALORES CORRENTES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</si>
</sst>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416]mmm\-yy;@"/>
    <numFmt numFmtId="165" formatCode="_(* #,##0_);_(* \(#,##0\);_(* \-??_);_(@_)"/>
    <numFmt numFmtId="166" formatCode="_(* #,##0.00_);_(* \(#,##0.00\);_(* \-??_);_(@_)"/>
    <numFmt numFmtId="167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" fillId="0" borderId="0"/>
    <xf numFmtId="166" fontId="1" fillId="0" borderId="0" applyBorder="0" applyProtection="0"/>
    <xf numFmtId="166" fontId="1" fillId="0" borderId="0" applyBorder="0" applyProtection="0"/>
    <xf numFmtId="43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1">
    <xf numFmtId="0" fontId="0" fillId="0" borderId="0" xfId="0"/>
    <xf numFmtId="17" fontId="0" fillId="0" borderId="0" xfId="0" applyNumberFormat="1"/>
    <xf numFmtId="165" fontId="2" fillId="0" borderId="0" xfId="2" applyNumberFormat="1" applyFont="1" applyBorder="1" applyAlignment="1" applyProtection="1"/>
    <xf numFmtId="167" fontId="5" fillId="0" borderId="0" xfId="2" applyNumberFormat="1" applyFont="1" applyBorder="1"/>
    <xf numFmtId="167" fontId="5" fillId="0" borderId="0" xfId="15" applyNumberFormat="1" applyFont="1" applyFill="1" applyBorder="1" applyAlignment="1"/>
    <xf numFmtId="164" fontId="8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43" fontId="7" fillId="0" borderId="1" xfId="15" applyFont="1" applyBorder="1"/>
    <xf numFmtId="43" fontId="0" fillId="0" borderId="0" xfId="0" applyNumberFormat="1"/>
  </cellXfs>
  <cellStyles count="16">
    <cellStyle name="Normal" xfId="0" builtinId="0"/>
    <cellStyle name="Normal 2" xfId="1" xr:uid="{00000000-0005-0000-0000-000001000000}"/>
    <cellStyle name="Normal 2 2" xfId="5" xr:uid="{00000000-0005-0000-0000-000002000000}"/>
    <cellStyle name="Normal 2 3" xfId="9" xr:uid="{A1B80E93-608D-4666-BB16-FBBFEFEBC2B0}"/>
    <cellStyle name="Porcentagem 2" xfId="6" xr:uid="{00000000-0005-0000-0000-000003000000}"/>
    <cellStyle name="Separador de milhares 2" xfId="7" xr:uid="{00000000-0005-0000-0000-000004000000}"/>
    <cellStyle name="Separador de milhares 2 2" xfId="13" xr:uid="{3897257C-2C90-4EA6-983F-DBFCBC23A896}"/>
    <cellStyle name="Texto Explicativo 2" xfId="3" xr:uid="{00000000-0005-0000-0000-000005000000}"/>
    <cellStyle name="Vírgula" xfId="15" builtinId="3"/>
    <cellStyle name="Vírgula 2" xfId="2" xr:uid="{00000000-0005-0000-0000-000007000000}"/>
    <cellStyle name="Vírgula 2 2" xfId="8" xr:uid="{00000000-0005-0000-0000-000008000000}"/>
    <cellStyle name="Vírgula 2 2 2" xfId="11" xr:uid="{7E6CC000-32BB-42E7-A5D7-D29566F2091D}"/>
    <cellStyle name="Vírgula 2 3" xfId="10" xr:uid="{B6845EC3-3734-41F8-BDE5-9DABBD70DD98}"/>
    <cellStyle name="Vírgula 2 4" xfId="14" xr:uid="{AACD0917-86E2-4548-AAA0-E3716F1F4FD6}"/>
    <cellStyle name="Vírgula 3" xfId="4" xr:uid="{00000000-0005-0000-0000-000009000000}"/>
    <cellStyle name="Vírgula 4" xfId="12" xr:uid="{3B539541-05FF-46B9-8C9B-24EB485B34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D5DE1-5301-44F1-995B-E6585B2D3506}">
  <dimension ref="B5:KD306"/>
  <sheetViews>
    <sheetView showGridLines="0" tabSelected="1" zoomScale="87" zoomScaleNormal="87" workbookViewId="0">
      <pane ySplit="5" topLeftCell="A282" activePane="bottomLeft" state="frozen"/>
      <selection pane="bottomLeft" activeCell="I306" sqref="I306"/>
    </sheetView>
  </sheetViews>
  <sheetFormatPr defaultRowHeight="15" x14ac:dyDescent="0.25"/>
  <cols>
    <col min="1" max="1" width="4.42578125" customWidth="1"/>
    <col min="2" max="3" width="13.5703125" style="6" customWidth="1"/>
    <col min="4" max="9" width="17.7109375" customWidth="1"/>
    <col min="10" max="286" width="13.5703125" customWidth="1"/>
  </cols>
  <sheetData>
    <row r="5" spans="2:290" ht="76.5" x14ac:dyDescent="0.25">
      <c r="B5" s="7" t="s">
        <v>0</v>
      </c>
      <c r="C5" s="7"/>
      <c r="D5" s="7" t="s">
        <v>1</v>
      </c>
      <c r="E5" s="7" t="s">
        <v>2</v>
      </c>
      <c r="F5" s="7" t="s">
        <v>6</v>
      </c>
      <c r="G5" s="7" t="s">
        <v>3</v>
      </c>
      <c r="H5" s="7" t="s">
        <v>5</v>
      </c>
      <c r="I5" s="7" t="s">
        <v>4</v>
      </c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</row>
    <row r="6" spans="2:290" ht="15.75" x14ac:dyDescent="0.25">
      <c r="B6" s="5">
        <v>35431</v>
      </c>
      <c r="C6" s="8">
        <f t="shared" ref="C6:C69" si="0">YEAR(B6)</f>
        <v>1997</v>
      </c>
      <c r="D6" s="9">
        <v>0</v>
      </c>
      <c r="E6" s="9">
        <v>9789.2069415086662</v>
      </c>
      <c r="F6" s="9">
        <v>10766.91392631867</v>
      </c>
      <c r="G6" s="9">
        <v>-977.70698481000363</v>
      </c>
      <c r="H6" s="9">
        <v>-2736.9599999999973</v>
      </c>
      <c r="I6" s="9">
        <v>0</v>
      </c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3"/>
    </row>
    <row r="7" spans="2:290" x14ac:dyDescent="0.25">
      <c r="B7" s="5">
        <v>35462</v>
      </c>
      <c r="C7" s="8">
        <f t="shared" si="0"/>
        <v>1997</v>
      </c>
      <c r="D7" s="9">
        <v>0</v>
      </c>
      <c r="E7" s="9">
        <v>9664.378597750665</v>
      </c>
      <c r="F7" s="9">
        <v>9016.4201755406684</v>
      </c>
      <c r="G7" s="9">
        <v>647.95842220999657</v>
      </c>
      <c r="H7" s="9">
        <v>-875.96000000000231</v>
      </c>
      <c r="I7" s="9">
        <v>0</v>
      </c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</row>
    <row r="8" spans="2:290" x14ac:dyDescent="0.25">
      <c r="B8" s="5">
        <v>35490</v>
      </c>
      <c r="C8" s="8">
        <f t="shared" si="0"/>
        <v>1997</v>
      </c>
      <c r="D8" s="9">
        <v>0</v>
      </c>
      <c r="E8" s="9">
        <v>11298.622444592002</v>
      </c>
      <c r="F8" s="9">
        <v>9673.7177167620011</v>
      </c>
      <c r="G8" s="9">
        <v>1624.9047278300004</v>
      </c>
      <c r="H8" s="9">
        <v>-573.45000000000277</v>
      </c>
      <c r="I8" s="9">
        <v>0</v>
      </c>
    </row>
    <row r="9" spans="2:290" ht="15.75" x14ac:dyDescent="0.25">
      <c r="B9" s="5">
        <v>35521</v>
      </c>
      <c r="C9" s="8">
        <f t="shared" si="0"/>
        <v>1997</v>
      </c>
      <c r="D9" s="9">
        <v>0</v>
      </c>
      <c r="E9" s="9">
        <v>11223.963087864669</v>
      </c>
      <c r="F9" s="9">
        <v>9699.8646020546657</v>
      </c>
      <c r="G9" s="9">
        <v>1524.0984858100037</v>
      </c>
      <c r="H9" s="9">
        <v>-1482.890000000001</v>
      </c>
      <c r="I9" s="9">
        <v>0</v>
      </c>
      <c r="HK9" s="2"/>
      <c r="HL9" s="2"/>
      <c r="II9" s="2"/>
      <c r="IU9" s="2"/>
      <c r="JA9" s="1"/>
      <c r="JB9" s="2"/>
    </row>
    <row r="10" spans="2:290" ht="15.75" x14ac:dyDescent="0.25">
      <c r="B10" s="5">
        <v>35551</v>
      </c>
      <c r="C10" s="8">
        <f t="shared" si="0"/>
        <v>1997</v>
      </c>
      <c r="D10" s="9">
        <v>0</v>
      </c>
      <c r="E10" s="9">
        <v>10304.621721046669</v>
      </c>
      <c r="F10" s="9">
        <v>10113.926298586666</v>
      </c>
      <c r="G10" s="9">
        <v>190.6954224600031</v>
      </c>
      <c r="H10" s="9">
        <v>-843.99000000000137</v>
      </c>
      <c r="I10" s="9">
        <v>0</v>
      </c>
      <c r="HK10" s="2"/>
      <c r="HL10" s="2"/>
      <c r="II10" s="2"/>
      <c r="IU10" s="2"/>
      <c r="JA10" s="1"/>
      <c r="JB10" s="2"/>
    </row>
    <row r="11" spans="2:290" ht="15.75" x14ac:dyDescent="0.25">
      <c r="B11" s="5">
        <v>35582</v>
      </c>
      <c r="C11" s="8">
        <f t="shared" si="0"/>
        <v>1997</v>
      </c>
      <c r="D11" s="9">
        <v>0</v>
      </c>
      <c r="E11" s="9">
        <v>10136.096014712566</v>
      </c>
      <c r="F11" s="9">
        <v>10033.533632059665</v>
      </c>
      <c r="G11" s="9">
        <v>102.56238265290085</v>
      </c>
      <c r="H11" s="9">
        <v>-1837.1999999999987</v>
      </c>
      <c r="I11" s="9">
        <v>0</v>
      </c>
      <c r="HK11" s="2"/>
      <c r="HL11" s="2"/>
      <c r="II11" s="2"/>
      <c r="IU11" s="2"/>
      <c r="JB11" s="2"/>
    </row>
    <row r="12" spans="2:290" ht="15.75" x14ac:dyDescent="0.25">
      <c r="B12" s="5">
        <v>35612</v>
      </c>
      <c r="C12" s="8">
        <f t="shared" si="0"/>
        <v>1997</v>
      </c>
      <c r="D12" s="9">
        <v>0</v>
      </c>
      <c r="E12" s="9">
        <v>11417.354842439549</v>
      </c>
      <c r="F12" s="9">
        <v>11525.296553852666</v>
      </c>
      <c r="G12" s="9">
        <v>-107.94171141311745</v>
      </c>
      <c r="H12" s="9">
        <v>-2133.6800000000003</v>
      </c>
      <c r="I12" s="9">
        <v>0</v>
      </c>
      <c r="HK12" s="2"/>
      <c r="HL12" s="2"/>
      <c r="II12" s="2"/>
      <c r="IU12" s="2"/>
      <c r="JA12" s="1"/>
      <c r="JB12" s="2"/>
    </row>
    <row r="13" spans="2:290" ht="15.75" x14ac:dyDescent="0.25">
      <c r="B13" s="5">
        <v>35643</v>
      </c>
      <c r="C13" s="8">
        <f t="shared" si="0"/>
        <v>1997</v>
      </c>
      <c r="D13" s="9">
        <v>0</v>
      </c>
      <c r="E13" s="9">
        <v>11496.620786021802</v>
      </c>
      <c r="F13" s="9">
        <v>9909.3463359196649</v>
      </c>
      <c r="G13" s="9">
        <v>1587.2744501021371</v>
      </c>
      <c r="H13" s="9">
        <v>457.51000000000136</v>
      </c>
      <c r="I13" s="9">
        <v>0</v>
      </c>
      <c r="HK13" s="2"/>
      <c r="HL13" s="2"/>
      <c r="II13" s="2"/>
      <c r="IU13" s="2"/>
      <c r="JA13" s="1"/>
      <c r="JB13" s="2"/>
    </row>
    <row r="14" spans="2:290" ht="15.75" x14ac:dyDescent="0.25">
      <c r="B14" s="5">
        <v>35674</v>
      </c>
      <c r="C14" s="8">
        <f t="shared" si="0"/>
        <v>1997</v>
      </c>
      <c r="D14" s="9">
        <v>0</v>
      </c>
      <c r="E14" s="9">
        <v>10813.389473867868</v>
      </c>
      <c r="F14" s="9">
        <v>11509.888777394664</v>
      </c>
      <c r="G14" s="9">
        <v>-696.49930352679621</v>
      </c>
      <c r="H14" s="9">
        <v>-2432.5400000000022</v>
      </c>
      <c r="I14" s="9">
        <v>0</v>
      </c>
      <c r="HK14" s="2"/>
      <c r="HL14" s="2"/>
      <c r="II14" s="2"/>
      <c r="IU14" s="2"/>
      <c r="JA14" s="1"/>
    </row>
    <row r="15" spans="2:290" ht="15.75" x14ac:dyDescent="0.25">
      <c r="B15" s="5">
        <v>35704</v>
      </c>
      <c r="C15" s="8">
        <f t="shared" si="0"/>
        <v>1997</v>
      </c>
      <c r="D15" s="9">
        <v>0</v>
      </c>
      <c r="E15" s="9">
        <v>11502.864994788999</v>
      </c>
      <c r="F15" s="9">
        <v>12272.174456840668</v>
      </c>
      <c r="G15" s="9">
        <v>-769.30946205166947</v>
      </c>
      <c r="H15" s="9">
        <v>-2975.44</v>
      </c>
      <c r="I15" s="9">
        <v>0</v>
      </c>
      <c r="HK15" s="2"/>
      <c r="HL15" s="2"/>
      <c r="II15" s="2"/>
      <c r="IU15" s="2"/>
      <c r="JA15" s="1"/>
    </row>
    <row r="16" spans="2:290" ht="15.75" x14ac:dyDescent="0.25">
      <c r="B16" s="5">
        <v>35735</v>
      </c>
      <c r="C16" s="8">
        <f t="shared" si="0"/>
        <v>1997</v>
      </c>
      <c r="D16" s="9">
        <v>0</v>
      </c>
      <c r="E16" s="9">
        <v>10782.737111263456</v>
      </c>
      <c r="F16" s="9">
        <v>10506.398046447332</v>
      </c>
      <c r="G16" s="9">
        <v>276.33906481612394</v>
      </c>
      <c r="H16" s="9">
        <v>-1919.7999999999979</v>
      </c>
      <c r="I16" s="9">
        <v>0</v>
      </c>
      <c r="HK16" s="2"/>
      <c r="HL16" s="2"/>
      <c r="II16" s="2"/>
      <c r="IU16" s="2"/>
      <c r="JA16" s="1"/>
    </row>
    <row r="17" spans="2:261" ht="15.75" x14ac:dyDescent="0.25">
      <c r="B17" s="5">
        <v>35765</v>
      </c>
      <c r="C17" s="8">
        <f t="shared" si="0"/>
        <v>1997</v>
      </c>
      <c r="D17" s="9">
        <v>0</v>
      </c>
      <c r="E17" s="9">
        <v>16338.89776989185</v>
      </c>
      <c r="F17" s="9">
        <v>17940.521000168017</v>
      </c>
      <c r="G17" s="9">
        <v>-1601.6232302761673</v>
      </c>
      <c r="H17" s="9">
        <v>-3952.6299999999983</v>
      </c>
      <c r="I17" s="9">
        <v>0</v>
      </c>
      <c r="HK17" s="2"/>
      <c r="HL17" s="2"/>
      <c r="II17" s="2"/>
      <c r="IU17" s="2"/>
      <c r="JA17" s="1"/>
    </row>
    <row r="18" spans="2:261" ht="15.75" x14ac:dyDescent="0.25">
      <c r="B18" s="5">
        <v>35796</v>
      </c>
      <c r="C18" s="8">
        <f t="shared" si="0"/>
        <v>1998</v>
      </c>
      <c r="D18" s="9">
        <v>0</v>
      </c>
      <c r="E18" s="9">
        <v>12678.146536906002</v>
      </c>
      <c r="F18" s="9">
        <v>12127.415992185999</v>
      </c>
      <c r="G18" s="9">
        <v>550.73054472000331</v>
      </c>
      <c r="H18" s="9">
        <v>-3115.1165532591053</v>
      </c>
      <c r="I18" s="9">
        <v>0</v>
      </c>
      <c r="HL18" s="2"/>
      <c r="JA18" s="1"/>
    </row>
    <row r="19" spans="2:261" x14ac:dyDescent="0.25">
      <c r="B19" s="5">
        <v>35827</v>
      </c>
      <c r="C19" s="8">
        <f t="shared" si="0"/>
        <v>1998</v>
      </c>
      <c r="D19" s="9">
        <v>0</v>
      </c>
      <c r="E19" s="9">
        <v>11366.984853028665</v>
      </c>
      <c r="F19" s="9">
        <v>11087.962590508665</v>
      </c>
      <c r="G19" s="9">
        <v>279.02226252000037</v>
      </c>
      <c r="H19" s="9">
        <v>-3279.8105469378288</v>
      </c>
      <c r="I19" s="9">
        <v>0</v>
      </c>
      <c r="HK19" s="1"/>
      <c r="JA19" s="1"/>
    </row>
    <row r="20" spans="2:261" x14ac:dyDescent="0.25">
      <c r="B20" s="5">
        <v>35855</v>
      </c>
      <c r="C20" s="8">
        <f t="shared" si="0"/>
        <v>1998</v>
      </c>
      <c r="D20" s="9">
        <v>0</v>
      </c>
      <c r="E20" s="9">
        <v>15103.527161118</v>
      </c>
      <c r="F20" s="9">
        <v>12759.737111187998</v>
      </c>
      <c r="G20" s="9">
        <v>2343.7900499300013</v>
      </c>
      <c r="H20" s="9">
        <v>67.377590861945009</v>
      </c>
      <c r="I20" s="9">
        <v>0</v>
      </c>
      <c r="HK20" s="1"/>
      <c r="JA20" s="1"/>
    </row>
    <row r="21" spans="2:261" x14ac:dyDescent="0.25">
      <c r="B21" s="5">
        <v>35886</v>
      </c>
      <c r="C21" s="8">
        <f t="shared" si="0"/>
        <v>1998</v>
      </c>
      <c r="D21" s="9">
        <v>0</v>
      </c>
      <c r="E21" s="9">
        <v>13121.37552815333</v>
      </c>
      <c r="F21" s="9">
        <v>11333.650259773334</v>
      </c>
      <c r="G21" s="9">
        <v>1787.7252683799961</v>
      </c>
      <c r="H21" s="9">
        <v>-3082.8762161892291</v>
      </c>
      <c r="I21" s="9">
        <v>0</v>
      </c>
      <c r="HK21" s="1"/>
      <c r="JA21" s="1"/>
    </row>
    <row r="22" spans="2:261" x14ac:dyDescent="0.25">
      <c r="B22" s="5">
        <v>35916</v>
      </c>
      <c r="C22" s="8">
        <f t="shared" si="0"/>
        <v>1998</v>
      </c>
      <c r="D22" s="9">
        <v>0</v>
      </c>
      <c r="E22" s="9">
        <v>11113.731786266002</v>
      </c>
      <c r="F22" s="9">
        <v>11171.627827625998</v>
      </c>
      <c r="G22" s="9">
        <v>-57.896041359996161</v>
      </c>
      <c r="H22" s="9">
        <v>-3711.8463174536823</v>
      </c>
      <c r="I22" s="9">
        <v>0</v>
      </c>
      <c r="HK22" s="1"/>
      <c r="JA22" s="1"/>
    </row>
    <row r="23" spans="2:261" x14ac:dyDescent="0.25">
      <c r="B23" s="5">
        <v>35947</v>
      </c>
      <c r="C23" s="8">
        <f t="shared" si="0"/>
        <v>1998</v>
      </c>
      <c r="D23" s="9">
        <v>0</v>
      </c>
      <c r="E23" s="9">
        <v>10674.840703551334</v>
      </c>
      <c r="F23" s="9">
        <v>12516.830770461334</v>
      </c>
      <c r="G23" s="9">
        <v>-1841.9900669100007</v>
      </c>
      <c r="H23" s="9">
        <v>-6376.2047648986027</v>
      </c>
      <c r="I23" s="9">
        <v>0</v>
      </c>
      <c r="HK23" s="1"/>
      <c r="JA23" s="1"/>
    </row>
    <row r="24" spans="2:261" x14ac:dyDescent="0.25">
      <c r="B24" s="5">
        <v>35977</v>
      </c>
      <c r="C24" s="8">
        <f t="shared" si="0"/>
        <v>1998</v>
      </c>
      <c r="D24" s="9">
        <v>0</v>
      </c>
      <c r="E24" s="9">
        <v>11742.199890249</v>
      </c>
      <c r="F24" s="9">
        <v>11768.507666836002</v>
      </c>
      <c r="G24" s="9">
        <v>-26.307776587002081</v>
      </c>
      <c r="H24" s="9">
        <v>-3100.9645652521194</v>
      </c>
      <c r="I24" s="9">
        <v>0</v>
      </c>
      <c r="HK24" s="1"/>
      <c r="JA24" s="1"/>
    </row>
    <row r="25" spans="2:261" x14ac:dyDescent="0.25">
      <c r="B25" s="5">
        <v>36008</v>
      </c>
      <c r="C25" s="8">
        <f t="shared" si="0"/>
        <v>1998</v>
      </c>
      <c r="D25" s="9">
        <v>0</v>
      </c>
      <c r="E25" s="9">
        <v>18014.00633356766</v>
      </c>
      <c r="F25" s="9">
        <v>12266.096681956669</v>
      </c>
      <c r="G25" s="9">
        <v>5747.9096516109912</v>
      </c>
      <c r="H25" s="9">
        <v>778.08759193827564</v>
      </c>
      <c r="I25" s="9">
        <v>0</v>
      </c>
      <c r="HK25" s="1"/>
      <c r="JA25" s="1"/>
    </row>
    <row r="26" spans="2:261" x14ac:dyDescent="0.25">
      <c r="B26" s="5">
        <v>36039</v>
      </c>
      <c r="C26" s="8">
        <f t="shared" si="0"/>
        <v>1998</v>
      </c>
      <c r="D26" s="9">
        <v>0</v>
      </c>
      <c r="E26" s="9">
        <v>11142.029371457671</v>
      </c>
      <c r="F26" s="9">
        <v>11879.783278766667</v>
      </c>
      <c r="G26" s="9">
        <v>-737.75390730899562</v>
      </c>
      <c r="H26" s="9">
        <v>-6378.130056277394</v>
      </c>
      <c r="I26" s="9">
        <v>0</v>
      </c>
      <c r="HK26" s="1"/>
      <c r="JA26" s="1"/>
    </row>
    <row r="27" spans="2:261" x14ac:dyDescent="0.25">
      <c r="B27" s="5">
        <v>36069</v>
      </c>
      <c r="C27" s="8">
        <f t="shared" si="0"/>
        <v>1998</v>
      </c>
      <c r="D27" s="9">
        <v>0</v>
      </c>
      <c r="E27" s="9">
        <v>11114.474172145001</v>
      </c>
      <c r="F27" s="9">
        <v>12581.948138188998</v>
      </c>
      <c r="G27" s="9">
        <v>-1467.4739660439973</v>
      </c>
      <c r="H27" s="9">
        <v>-5635.9543031069352</v>
      </c>
      <c r="I27" s="9">
        <v>0</v>
      </c>
      <c r="HK27" s="1"/>
      <c r="JA27" s="1"/>
    </row>
    <row r="28" spans="2:261" x14ac:dyDescent="0.25">
      <c r="B28" s="5">
        <v>36100</v>
      </c>
      <c r="C28" s="8">
        <f t="shared" si="0"/>
        <v>1998</v>
      </c>
      <c r="D28" s="9">
        <v>0</v>
      </c>
      <c r="E28" s="9">
        <v>12457.895297230998</v>
      </c>
      <c r="F28" s="9">
        <v>13616.528904022893</v>
      </c>
      <c r="G28" s="9">
        <v>-1158.6336067918946</v>
      </c>
      <c r="H28" s="9">
        <v>-7011.7893022240369</v>
      </c>
      <c r="I28" s="9">
        <v>0</v>
      </c>
      <c r="HK28" s="1"/>
      <c r="JA28" s="1"/>
    </row>
    <row r="29" spans="2:261" x14ac:dyDescent="0.25">
      <c r="B29" s="5">
        <v>36130</v>
      </c>
      <c r="C29" s="8">
        <f t="shared" si="0"/>
        <v>1998</v>
      </c>
      <c r="D29" s="9">
        <v>0</v>
      </c>
      <c r="E29" s="9">
        <v>17830.684563618666</v>
      </c>
      <c r="F29" s="9">
        <v>15672.789319866937</v>
      </c>
      <c r="G29" s="9">
        <v>2157.8952437517291</v>
      </c>
      <c r="H29" s="9">
        <v>-4252.7698369766767</v>
      </c>
      <c r="I29" s="9">
        <v>0</v>
      </c>
      <c r="HK29" s="1"/>
      <c r="JA29" s="1"/>
    </row>
    <row r="30" spans="2:261" x14ac:dyDescent="0.25">
      <c r="B30" s="5">
        <v>36161</v>
      </c>
      <c r="C30" s="8">
        <f t="shared" si="0"/>
        <v>1999</v>
      </c>
      <c r="D30" s="9">
        <v>0</v>
      </c>
      <c r="E30" s="9">
        <v>12131.854171646395</v>
      </c>
      <c r="F30" s="9">
        <v>11372.023646649999</v>
      </c>
      <c r="G30" s="9">
        <v>759.83052499639598</v>
      </c>
      <c r="H30" s="9">
        <v>-377.90999999999985</v>
      </c>
      <c r="I30" s="9">
        <v>0</v>
      </c>
      <c r="HK30" s="1"/>
      <c r="JA30" s="1"/>
    </row>
    <row r="31" spans="2:261" x14ac:dyDescent="0.25">
      <c r="B31" s="5">
        <v>36192</v>
      </c>
      <c r="C31" s="8">
        <f t="shared" si="0"/>
        <v>1999</v>
      </c>
      <c r="D31" s="9">
        <v>0</v>
      </c>
      <c r="E31" s="9">
        <v>13408.241389653595</v>
      </c>
      <c r="F31" s="9">
        <v>11837.489084559998</v>
      </c>
      <c r="G31" s="9">
        <v>1570.7523050935961</v>
      </c>
      <c r="H31" s="9">
        <v>-2417.4900000000002</v>
      </c>
      <c r="I31" s="9">
        <v>0</v>
      </c>
      <c r="HK31" s="1"/>
      <c r="JA31" s="1"/>
    </row>
    <row r="32" spans="2:261" x14ac:dyDescent="0.25">
      <c r="B32" s="5">
        <v>36220</v>
      </c>
      <c r="C32" s="8">
        <f t="shared" si="0"/>
        <v>1999</v>
      </c>
      <c r="D32" s="9">
        <v>0</v>
      </c>
      <c r="E32" s="9">
        <v>16807.264386128572</v>
      </c>
      <c r="F32" s="9">
        <v>12300.182967340003</v>
      </c>
      <c r="G32" s="9">
        <v>4507.0814187885699</v>
      </c>
      <c r="H32" s="9">
        <v>-5530.05</v>
      </c>
      <c r="I32" s="9">
        <v>0</v>
      </c>
      <c r="HK32" s="1"/>
      <c r="JA32" s="1"/>
    </row>
    <row r="33" spans="2:261" x14ac:dyDescent="0.25">
      <c r="B33" s="5">
        <v>36251</v>
      </c>
      <c r="C33" s="8">
        <f t="shared" si="0"/>
        <v>1999</v>
      </c>
      <c r="D33" s="9">
        <v>0</v>
      </c>
      <c r="E33" s="9">
        <v>13696.089493947833</v>
      </c>
      <c r="F33" s="9">
        <v>11186.268056700001</v>
      </c>
      <c r="G33" s="9">
        <v>2509.8214372478324</v>
      </c>
      <c r="H33" s="9">
        <v>-2479.7200000000003</v>
      </c>
      <c r="I33" s="9">
        <v>0</v>
      </c>
      <c r="HK33" s="1"/>
      <c r="JA33" s="1"/>
    </row>
    <row r="34" spans="2:261" x14ac:dyDescent="0.25">
      <c r="B34" s="5">
        <v>36281</v>
      </c>
      <c r="C34" s="8">
        <f t="shared" si="0"/>
        <v>1999</v>
      </c>
      <c r="D34" s="9">
        <v>0</v>
      </c>
      <c r="E34" s="9">
        <v>11670.356270109238</v>
      </c>
      <c r="F34" s="9">
        <v>12321.132857020002</v>
      </c>
      <c r="G34" s="9">
        <v>-650.77658691076431</v>
      </c>
      <c r="H34" s="9">
        <v>-4963.3599999999997</v>
      </c>
      <c r="I34" s="9">
        <v>0</v>
      </c>
      <c r="HK34" s="1"/>
      <c r="JA34" s="1"/>
    </row>
    <row r="35" spans="2:261" x14ac:dyDescent="0.25">
      <c r="B35" s="5">
        <v>36312</v>
      </c>
      <c r="C35" s="8">
        <f t="shared" si="0"/>
        <v>1999</v>
      </c>
      <c r="D35" s="9">
        <v>0</v>
      </c>
      <c r="E35" s="9">
        <v>15728.870235822398</v>
      </c>
      <c r="F35" s="9">
        <v>11915.988427760001</v>
      </c>
      <c r="G35" s="9">
        <v>3812.8818080623969</v>
      </c>
      <c r="H35" s="9">
        <v>-135.36000000000013</v>
      </c>
      <c r="I35" s="9">
        <v>0</v>
      </c>
      <c r="HK35" s="1"/>
      <c r="JA35" s="1"/>
    </row>
    <row r="36" spans="2:261" x14ac:dyDescent="0.25">
      <c r="B36" s="5">
        <v>36342</v>
      </c>
      <c r="C36" s="8">
        <f t="shared" si="0"/>
        <v>1999</v>
      </c>
      <c r="D36" s="9">
        <v>0</v>
      </c>
      <c r="E36" s="9">
        <v>15883.637058144452</v>
      </c>
      <c r="F36" s="9">
        <v>13726.296475999998</v>
      </c>
      <c r="G36" s="9">
        <v>2157.3405821444539</v>
      </c>
      <c r="H36" s="9">
        <v>-2203.7800000000002</v>
      </c>
      <c r="I36" s="9">
        <v>0</v>
      </c>
      <c r="HK36" s="1"/>
      <c r="JA36" s="1"/>
    </row>
    <row r="37" spans="2:261" x14ac:dyDescent="0.25">
      <c r="B37" s="5">
        <v>36373</v>
      </c>
      <c r="C37" s="8">
        <f t="shared" si="0"/>
        <v>1999</v>
      </c>
      <c r="D37" s="9">
        <v>0</v>
      </c>
      <c r="E37" s="9">
        <v>15290.587943728129</v>
      </c>
      <c r="F37" s="9">
        <v>12647.173739710002</v>
      </c>
      <c r="G37" s="9">
        <v>2643.4142040181268</v>
      </c>
      <c r="H37" s="9">
        <v>-1530.5300000000002</v>
      </c>
      <c r="I37" s="9">
        <v>0</v>
      </c>
      <c r="HK37" s="1"/>
      <c r="JA37" s="1"/>
    </row>
    <row r="38" spans="2:261" x14ac:dyDescent="0.25">
      <c r="B38" s="5">
        <v>36404</v>
      </c>
      <c r="C38" s="8">
        <f t="shared" si="0"/>
        <v>1999</v>
      </c>
      <c r="D38" s="9">
        <v>0</v>
      </c>
      <c r="E38" s="9">
        <v>15801.696940815749</v>
      </c>
      <c r="F38" s="9">
        <v>12283.652672149999</v>
      </c>
      <c r="G38" s="9">
        <v>3518.0442686657498</v>
      </c>
      <c r="H38" s="9">
        <v>2673.23</v>
      </c>
      <c r="I38" s="9">
        <v>0</v>
      </c>
      <c r="HK38" s="1"/>
      <c r="JA38" s="1"/>
    </row>
    <row r="39" spans="2:261" x14ac:dyDescent="0.25">
      <c r="B39" s="5">
        <v>36434</v>
      </c>
      <c r="C39" s="8">
        <f t="shared" si="0"/>
        <v>1999</v>
      </c>
      <c r="D39" s="9">
        <v>0</v>
      </c>
      <c r="E39" s="9">
        <v>13798.495219399336</v>
      </c>
      <c r="F39" s="9">
        <v>13292.62563099</v>
      </c>
      <c r="G39" s="9">
        <v>505.86958840933585</v>
      </c>
      <c r="H39" s="9">
        <v>-3994.96</v>
      </c>
      <c r="I39" s="9">
        <v>0</v>
      </c>
      <c r="HK39" s="1"/>
      <c r="JA39" s="1"/>
    </row>
    <row r="40" spans="2:261" x14ac:dyDescent="0.25">
      <c r="B40" s="5">
        <v>36465</v>
      </c>
      <c r="C40" s="8">
        <f t="shared" si="0"/>
        <v>1999</v>
      </c>
      <c r="D40" s="9">
        <v>0</v>
      </c>
      <c r="E40" s="9">
        <v>14504.572589159421</v>
      </c>
      <c r="F40" s="9">
        <v>13719.17334558</v>
      </c>
      <c r="G40" s="9">
        <v>785.39924357942073</v>
      </c>
      <c r="H40" s="9">
        <v>389.49</v>
      </c>
      <c r="I40" s="9">
        <v>0</v>
      </c>
      <c r="HK40" s="1"/>
      <c r="JA40" s="1"/>
    </row>
    <row r="41" spans="2:261" x14ac:dyDescent="0.25">
      <c r="B41" s="5">
        <v>36495</v>
      </c>
      <c r="C41" s="8">
        <f t="shared" si="0"/>
        <v>1999</v>
      </c>
      <c r="D41" s="9">
        <v>0</v>
      </c>
      <c r="E41" s="9">
        <v>20122.436741152116</v>
      </c>
      <c r="F41" s="9">
        <v>22077.802495880002</v>
      </c>
      <c r="G41" s="9">
        <v>-1955.3657547278854</v>
      </c>
      <c r="H41" s="9">
        <v>-5765.56</v>
      </c>
      <c r="I41" s="9">
        <v>0</v>
      </c>
      <c r="HK41" s="1"/>
      <c r="JA41" s="1"/>
    </row>
    <row r="42" spans="2:261" x14ac:dyDescent="0.25">
      <c r="B42" s="5">
        <v>36526</v>
      </c>
      <c r="C42" s="8">
        <f t="shared" si="0"/>
        <v>2000</v>
      </c>
      <c r="D42" s="9">
        <v>0</v>
      </c>
      <c r="E42" s="9">
        <v>15244.294012097733</v>
      </c>
      <c r="F42" s="9">
        <v>13763.63223309</v>
      </c>
      <c r="G42" s="9">
        <v>1480.6617790077325</v>
      </c>
      <c r="H42" s="9">
        <v>-987.53</v>
      </c>
      <c r="I42" s="9">
        <v>0</v>
      </c>
      <c r="HK42" s="1"/>
      <c r="JA42" s="1"/>
    </row>
    <row r="43" spans="2:261" x14ac:dyDescent="0.25">
      <c r="B43" s="5">
        <v>36557</v>
      </c>
      <c r="C43" s="8">
        <f t="shared" si="0"/>
        <v>2000</v>
      </c>
      <c r="D43" s="9">
        <v>0</v>
      </c>
      <c r="E43" s="9">
        <v>14092.504675039296</v>
      </c>
      <c r="F43" s="9">
        <v>12616.188148900001</v>
      </c>
      <c r="G43" s="9">
        <v>1476.3165261392951</v>
      </c>
      <c r="H43" s="9">
        <v>-2893.46</v>
      </c>
      <c r="I43" s="9">
        <v>0</v>
      </c>
      <c r="HK43" s="1"/>
      <c r="JA43" s="1"/>
    </row>
    <row r="44" spans="2:261" x14ac:dyDescent="0.25">
      <c r="B44" s="5">
        <v>36586</v>
      </c>
      <c r="C44" s="8">
        <f t="shared" si="0"/>
        <v>2000</v>
      </c>
      <c r="D44" s="9">
        <v>0</v>
      </c>
      <c r="E44" s="9">
        <v>16872.267386454416</v>
      </c>
      <c r="F44" s="9">
        <v>12858.240203790001</v>
      </c>
      <c r="G44" s="9">
        <v>4014.0271826644148</v>
      </c>
      <c r="H44" s="9">
        <v>821.15999999999985</v>
      </c>
      <c r="I44" s="9">
        <v>0</v>
      </c>
      <c r="HK44" s="1"/>
      <c r="JA44" s="1"/>
    </row>
    <row r="45" spans="2:261" x14ac:dyDescent="0.25">
      <c r="B45" s="5">
        <v>36617</v>
      </c>
      <c r="C45" s="8">
        <f t="shared" si="0"/>
        <v>2000</v>
      </c>
      <c r="D45" s="9">
        <v>0</v>
      </c>
      <c r="E45" s="9">
        <v>15837.031618041981</v>
      </c>
      <c r="F45" s="9">
        <v>11899.72438347</v>
      </c>
      <c r="G45" s="9">
        <v>3937.3072345719811</v>
      </c>
      <c r="H45" s="9">
        <v>-1426.67</v>
      </c>
      <c r="I45" s="9">
        <v>0</v>
      </c>
      <c r="HK45" s="1"/>
      <c r="JA45" s="1"/>
    </row>
    <row r="46" spans="2:261" x14ac:dyDescent="0.25">
      <c r="B46" s="5">
        <v>36647</v>
      </c>
      <c r="C46" s="8">
        <f t="shared" si="0"/>
        <v>2000</v>
      </c>
      <c r="D46" s="9">
        <v>0</v>
      </c>
      <c r="E46" s="9">
        <v>15976.621672181696</v>
      </c>
      <c r="F46" s="9">
        <v>13094.661690170002</v>
      </c>
      <c r="G46" s="9">
        <v>2881.9599820116946</v>
      </c>
      <c r="H46" s="9">
        <v>-2253.8700000000003</v>
      </c>
      <c r="I46" s="9">
        <v>0</v>
      </c>
      <c r="HK46" s="1"/>
      <c r="JA46" s="1"/>
    </row>
    <row r="47" spans="2:261" x14ac:dyDescent="0.25">
      <c r="B47" s="5">
        <v>36678</v>
      </c>
      <c r="C47" s="8">
        <f t="shared" si="0"/>
        <v>2000</v>
      </c>
      <c r="D47" s="9">
        <v>0</v>
      </c>
      <c r="E47" s="9">
        <v>15504.222424885213</v>
      </c>
      <c r="F47" s="9">
        <v>13862.985746890001</v>
      </c>
      <c r="G47" s="9">
        <v>1641.2366779952117</v>
      </c>
      <c r="H47" s="9">
        <v>-3015.2299999999996</v>
      </c>
      <c r="I47" s="9">
        <v>0</v>
      </c>
      <c r="HK47" s="1"/>
      <c r="JA47" s="1"/>
    </row>
    <row r="48" spans="2:261" x14ac:dyDescent="0.25">
      <c r="B48" s="5">
        <v>36708</v>
      </c>
      <c r="C48" s="8">
        <f t="shared" si="0"/>
        <v>2000</v>
      </c>
      <c r="D48" s="9">
        <v>0</v>
      </c>
      <c r="E48" s="9">
        <v>15558.314425267339</v>
      </c>
      <c r="F48" s="9">
        <v>15202.447794080001</v>
      </c>
      <c r="G48" s="9">
        <v>355.8666311873385</v>
      </c>
      <c r="H48" s="9">
        <v>-3739.98</v>
      </c>
      <c r="I48" s="9">
        <v>0</v>
      </c>
      <c r="HK48" s="1"/>
      <c r="JA48" s="1"/>
    </row>
    <row r="49" spans="2:261" x14ac:dyDescent="0.25">
      <c r="B49" s="5">
        <v>36739</v>
      </c>
      <c r="C49" s="8">
        <f t="shared" si="0"/>
        <v>2000</v>
      </c>
      <c r="D49" s="9">
        <v>0</v>
      </c>
      <c r="E49" s="9">
        <v>17880.991866796656</v>
      </c>
      <c r="F49" s="9">
        <v>14609.099750500001</v>
      </c>
      <c r="G49" s="9">
        <v>3271.8921162966544</v>
      </c>
      <c r="H49" s="9">
        <v>1507.5100000000002</v>
      </c>
      <c r="I49" s="9">
        <v>0</v>
      </c>
      <c r="HK49" s="1"/>
      <c r="JA49" s="1"/>
    </row>
    <row r="50" spans="2:261" x14ac:dyDescent="0.25">
      <c r="B50" s="5">
        <v>36770</v>
      </c>
      <c r="C50" s="8">
        <f t="shared" si="0"/>
        <v>2000</v>
      </c>
      <c r="D50" s="9">
        <v>0</v>
      </c>
      <c r="E50" s="9">
        <v>15891.138483076216</v>
      </c>
      <c r="F50" s="9">
        <v>14298.014360159999</v>
      </c>
      <c r="G50" s="9">
        <v>1593.1241229162169</v>
      </c>
      <c r="H50" s="9">
        <v>7.2999999999999545</v>
      </c>
      <c r="I50" s="9">
        <v>0</v>
      </c>
      <c r="HK50" s="1"/>
      <c r="JA50" s="1"/>
    </row>
    <row r="51" spans="2:261" x14ac:dyDescent="0.25">
      <c r="B51" s="5">
        <v>36800</v>
      </c>
      <c r="C51" s="8">
        <f t="shared" si="0"/>
        <v>2000</v>
      </c>
      <c r="D51" s="9">
        <v>0</v>
      </c>
      <c r="E51" s="9">
        <v>17026.883449692934</v>
      </c>
      <c r="F51" s="9">
        <v>16001.728179400005</v>
      </c>
      <c r="G51" s="9">
        <v>1025.1552702929293</v>
      </c>
      <c r="H51" s="9">
        <v>-5744.26</v>
      </c>
      <c r="I51" s="9">
        <v>0</v>
      </c>
      <c r="HK51" s="1"/>
      <c r="JA51" s="1"/>
    </row>
    <row r="52" spans="2:261" x14ac:dyDescent="0.25">
      <c r="B52" s="5">
        <v>36831</v>
      </c>
      <c r="C52" s="8">
        <f t="shared" si="0"/>
        <v>2000</v>
      </c>
      <c r="D52" s="9">
        <v>0</v>
      </c>
      <c r="E52" s="9">
        <v>16536.050004634115</v>
      </c>
      <c r="F52" s="9">
        <v>15245.268404570001</v>
      </c>
      <c r="G52" s="9">
        <v>1290.7816000641142</v>
      </c>
      <c r="H52" s="9">
        <v>-1378.4</v>
      </c>
      <c r="I52" s="9">
        <v>0</v>
      </c>
      <c r="HK52" s="1"/>
      <c r="JA52" s="1"/>
    </row>
    <row r="53" spans="2:261" x14ac:dyDescent="0.25">
      <c r="B53" s="5">
        <v>36861</v>
      </c>
      <c r="C53" s="8">
        <f t="shared" si="0"/>
        <v>2000</v>
      </c>
      <c r="D53" s="9">
        <v>0</v>
      </c>
      <c r="E53" s="9">
        <v>21933.946598881645</v>
      </c>
      <c r="F53" s="9">
        <v>23920.07161341</v>
      </c>
      <c r="G53" s="9">
        <v>-1986.1250145283557</v>
      </c>
      <c r="H53" s="9">
        <v>-5913</v>
      </c>
      <c r="I53" s="9">
        <v>0</v>
      </c>
      <c r="HK53" s="1"/>
      <c r="JA53" s="1"/>
    </row>
    <row r="54" spans="2:261" x14ac:dyDescent="0.25">
      <c r="B54" s="5">
        <v>36892</v>
      </c>
      <c r="C54" s="8">
        <f t="shared" si="0"/>
        <v>2001</v>
      </c>
      <c r="D54" s="9">
        <v>0</v>
      </c>
      <c r="E54" s="9">
        <v>18388.333198935507</v>
      </c>
      <c r="F54" s="9">
        <v>15831.961648190001</v>
      </c>
      <c r="G54" s="9">
        <v>2556.3715507455054</v>
      </c>
      <c r="H54" s="9">
        <v>-3219.8406387726991</v>
      </c>
      <c r="I54" s="9">
        <v>0</v>
      </c>
      <c r="HK54" s="1"/>
      <c r="JA54" s="1"/>
    </row>
    <row r="55" spans="2:261" x14ac:dyDescent="0.25">
      <c r="B55" s="5">
        <v>36923</v>
      </c>
      <c r="C55" s="8">
        <f t="shared" si="0"/>
        <v>2001</v>
      </c>
      <c r="D55" s="9">
        <v>0</v>
      </c>
      <c r="E55" s="9">
        <v>14778.604095316046</v>
      </c>
      <c r="F55" s="9">
        <v>14209.59014989</v>
      </c>
      <c r="G55" s="9">
        <v>569.01394542604612</v>
      </c>
      <c r="H55" s="9">
        <v>-1054.4186380957251</v>
      </c>
      <c r="I55" s="9">
        <v>0</v>
      </c>
      <c r="HK55" s="1"/>
      <c r="JA55" s="1"/>
    </row>
    <row r="56" spans="2:261" x14ac:dyDescent="0.25">
      <c r="B56" s="5">
        <v>36951</v>
      </c>
      <c r="C56" s="8">
        <f t="shared" si="0"/>
        <v>2001</v>
      </c>
      <c r="D56" s="9">
        <v>0</v>
      </c>
      <c r="E56" s="9">
        <v>18454.489894680431</v>
      </c>
      <c r="F56" s="9">
        <v>14871.147945189998</v>
      </c>
      <c r="G56" s="9">
        <v>3583.3419494904338</v>
      </c>
      <c r="H56" s="9">
        <v>2523.1489239073626</v>
      </c>
      <c r="I56" s="9">
        <v>0</v>
      </c>
      <c r="HK56" s="1"/>
      <c r="JA56" s="1"/>
    </row>
    <row r="57" spans="2:261" x14ac:dyDescent="0.25">
      <c r="B57" s="5">
        <v>36982</v>
      </c>
      <c r="C57" s="8">
        <f t="shared" si="0"/>
        <v>2001</v>
      </c>
      <c r="D57" s="9">
        <v>0</v>
      </c>
      <c r="E57" s="9">
        <v>21069.93483319792</v>
      </c>
      <c r="F57" s="9">
        <v>14565.54737753</v>
      </c>
      <c r="G57" s="9">
        <v>6504.3874556679202</v>
      </c>
      <c r="H57" s="9">
        <v>937.22033603326508</v>
      </c>
      <c r="I57" s="9">
        <v>0</v>
      </c>
      <c r="HK57" s="1"/>
      <c r="JA57" s="1"/>
    </row>
    <row r="58" spans="2:261" x14ac:dyDescent="0.25">
      <c r="B58" s="5">
        <v>37012</v>
      </c>
      <c r="C58" s="8">
        <f t="shared" si="0"/>
        <v>2001</v>
      </c>
      <c r="D58" s="9">
        <v>0</v>
      </c>
      <c r="E58" s="9">
        <v>19281.558928219794</v>
      </c>
      <c r="F58" s="9">
        <v>15783.050158009999</v>
      </c>
      <c r="G58" s="9">
        <v>3498.5087702097953</v>
      </c>
      <c r="H58" s="9">
        <v>4032.7442022863315</v>
      </c>
      <c r="I58" s="9">
        <v>0</v>
      </c>
      <c r="HK58" s="1"/>
      <c r="JA58" s="1"/>
    </row>
    <row r="59" spans="2:261" x14ac:dyDescent="0.25">
      <c r="B59" s="5">
        <v>37043</v>
      </c>
      <c r="C59" s="8">
        <f t="shared" si="0"/>
        <v>2001</v>
      </c>
      <c r="D59" s="9">
        <v>0</v>
      </c>
      <c r="E59" s="9">
        <v>17316.664042379656</v>
      </c>
      <c r="F59" s="9">
        <v>15753.03632119</v>
      </c>
      <c r="G59" s="9">
        <v>1563.6277211896559</v>
      </c>
      <c r="H59" s="9">
        <v>-3720.0093635660828</v>
      </c>
      <c r="I59" s="9">
        <v>0</v>
      </c>
      <c r="HK59" s="1"/>
      <c r="JA59" s="1"/>
    </row>
    <row r="60" spans="2:261" x14ac:dyDescent="0.25">
      <c r="B60" s="5">
        <v>37073</v>
      </c>
      <c r="C60" s="8">
        <f t="shared" si="0"/>
        <v>2001</v>
      </c>
      <c r="D60" s="9">
        <v>0</v>
      </c>
      <c r="E60" s="9">
        <v>18605.306949718226</v>
      </c>
      <c r="F60" s="9">
        <v>17416.602357239997</v>
      </c>
      <c r="G60" s="9">
        <v>1188.7045924782287</v>
      </c>
      <c r="H60" s="9">
        <v>-2678.3595195607854</v>
      </c>
      <c r="I60" s="9">
        <v>0</v>
      </c>
      <c r="HK60" s="1"/>
      <c r="JA60" s="1"/>
    </row>
    <row r="61" spans="2:261" x14ac:dyDescent="0.25">
      <c r="B61" s="5">
        <v>37104</v>
      </c>
      <c r="C61" s="8">
        <f t="shared" si="0"/>
        <v>2001</v>
      </c>
      <c r="D61" s="9">
        <v>0</v>
      </c>
      <c r="E61" s="9">
        <v>19091.062227728315</v>
      </c>
      <c r="F61" s="9">
        <v>16701.738883530001</v>
      </c>
      <c r="G61" s="9">
        <v>2389.3233441983139</v>
      </c>
      <c r="H61" s="9">
        <v>-950.4535525498577</v>
      </c>
      <c r="I61" s="9">
        <v>0</v>
      </c>
      <c r="JA61" s="1"/>
    </row>
    <row r="62" spans="2:261" x14ac:dyDescent="0.25">
      <c r="B62" s="5">
        <v>37135</v>
      </c>
      <c r="C62" s="8">
        <f t="shared" si="0"/>
        <v>2001</v>
      </c>
      <c r="D62" s="9">
        <v>0</v>
      </c>
      <c r="E62" s="9">
        <v>17482.017158169234</v>
      </c>
      <c r="F62" s="9">
        <v>15921.288306770006</v>
      </c>
      <c r="G62" s="9">
        <v>1560.728851399228</v>
      </c>
      <c r="H62" s="9">
        <v>743.14605309716899</v>
      </c>
      <c r="I62" s="9">
        <v>0</v>
      </c>
      <c r="JA62" s="1"/>
    </row>
    <row r="63" spans="2:261" x14ac:dyDescent="0.25">
      <c r="B63" s="5">
        <v>37165</v>
      </c>
      <c r="C63" s="8">
        <f t="shared" si="0"/>
        <v>2001</v>
      </c>
      <c r="D63" s="9">
        <v>0</v>
      </c>
      <c r="E63" s="9">
        <v>20107.181409340315</v>
      </c>
      <c r="F63" s="9">
        <v>17726.140116717845</v>
      </c>
      <c r="G63" s="9">
        <v>2381.0412926224708</v>
      </c>
      <c r="H63" s="9">
        <v>-3249.4278637243006</v>
      </c>
      <c r="I63" s="9">
        <v>0</v>
      </c>
      <c r="JA63" s="1"/>
    </row>
    <row r="64" spans="2:261" x14ac:dyDescent="0.25">
      <c r="B64" s="5">
        <v>37196</v>
      </c>
      <c r="C64" s="8">
        <f t="shared" si="0"/>
        <v>2001</v>
      </c>
      <c r="D64" s="9">
        <v>0</v>
      </c>
      <c r="E64" s="9">
        <v>18187.037968976791</v>
      </c>
      <c r="F64" s="9">
        <v>17402.199965209995</v>
      </c>
      <c r="G64" s="9">
        <v>784.83800376679574</v>
      </c>
      <c r="H64" s="9">
        <v>-5015.363445914064</v>
      </c>
      <c r="I64" s="9">
        <v>0</v>
      </c>
    </row>
    <row r="65" spans="2:9" x14ac:dyDescent="0.25">
      <c r="B65" s="5">
        <v>37226</v>
      </c>
      <c r="C65" s="8">
        <f t="shared" si="0"/>
        <v>2001</v>
      </c>
      <c r="D65" s="9">
        <v>0</v>
      </c>
      <c r="E65" s="9">
        <v>24618.089068546858</v>
      </c>
      <c r="F65" s="9">
        <v>29460.876236150001</v>
      </c>
      <c r="G65" s="9">
        <v>-4842.7871676031427</v>
      </c>
      <c r="H65" s="9">
        <v>-13621.62512412242</v>
      </c>
      <c r="I65" s="9">
        <v>0</v>
      </c>
    </row>
    <row r="66" spans="2:9" x14ac:dyDescent="0.25">
      <c r="B66" s="5">
        <v>37257</v>
      </c>
      <c r="C66" s="8">
        <f t="shared" si="0"/>
        <v>2002</v>
      </c>
      <c r="D66" s="9">
        <v>0</v>
      </c>
      <c r="E66" s="9">
        <v>24480.076681961822</v>
      </c>
      <c r="F66" s="9">
        <v>18450.322610399999</v>
      </c>
      <c r="G66" s="9">
        <v>6029.7540715618234</v>
      </c>
      <c r="H66" s="9">
        <v>1844.0372476565553</v>
      </c>
      <c r="I66" s="9">
        <v>0</v>
      </c>
    </row>
    <row r="67" spans="2:9" x14ac:dyDescent="0.25">
      <c r="B67" s="5">
        <v>37288</v>
      </c>
      <c r="C67" s="8">
        <f t="shared" si="0"/>
        <v>2002</v>
      </c>
      <c r="D67" s="9">
        <v>0</v>
      </c>
      <c r="E67" s="9">
        <v>18869.619286495374</v>
      </c>
      <c r="F67" s="9">
        <v>16343.942631230002</v>
      </c>
      <c r="G67" s="9">
        <v>2525.6766552653717</v>
      </c>
      <c r="H67" s="9">
        <v>-3902.553360980718</v>
      </c>
      <c r="I67" s="9">
        <v>0</v>
      </c>
    </row>
    <row r="68" spans="2:9" x14ac:dyDescent="0.25">
      <c r="B68" s="5">
        <v>37316</v>
      </c>
      <c r="C68" s="8">
        <f t="shared" si="0"/>
        <v>2002</v>
      </c>
      <c r="D68" s="9">
        <v>0</v>
      </c>
      <c r="E68" s="9">
        <v>19302.769004566417</v>
      </c>
      <c r="F68" s="9">
        <v>17297.970625660004</v>
      </c>
      <c r="G68" s="9">
        <v>2004.7983789064128</v>
      </c>
      <c r="H68" s="9">
        <v>-2790.1234438337906</v>
      </c>
      <c r="I68" s="9">
        <v>0</v>
      </c>
    </row>
    <row r="69" spans="2:9" x14ac:dyDescent="0.25">
      <c r="B69" s="5">
        <v>37347</v>
      </c>
      <c r="C69" s="8">
        <f t="shared" si="0"/>
        <v>2002</v>
      </c>
      <c r="D69" s="9">
        <v>0</v>
      </c>
      <c r="E69" s="9">
        <v>22681.134755663068</v>
      </c>
      <c r="F69" s="9">
        <v>16954.91708449</v>
      </c>
      <c r="G69" s="9">
        <v>5726.2176711730681</v>
      </c>
      <c r="H69" s="9">
        <v>274.7095019935432</v>
      </c>
      <c r="I69" s="9">
        <v>0</v>
      </c>
    </row>
    <row r="70" spans="2:9" x14ac:dyDescent="0.25">
      <c r="B70" s="5">
        <v>37377</v>
      </c>
      <c r="C70" s="8">
        <f t="shared" ref="C70:C133" si="1">YEAR(B70)</f>
        <v>2002</v>
      </c>
      <c r="D70" s="9">
        <v>0</v>
      </c>
      <c r="E70" s="9">
        <v>19736.055831267622</v>
      </c>
      <c r="F70" s="9">
        <v>17904.748924010004</v>
      </c>
      <c r="G70" s="9">
        <v>1831.3069072576181</v>
      </c>
      <c r="H70" s="9">
        <v>-2454.8845908370577</v>
      </c>
      <c r="I70" s="9">
        <v>0</v>
      </c>
    </row>
    <row r="71" spans="2:9" x14ac:dyDescent="0.25">
      <c r="B71" s="5">
        <v>37408</v>
      </c>
      <c r="C71" s="8">
        <f t="shared" si="1"/>
        <v>2002</v>
      </c>
      <c r="D71" s="9">
        <v>0</v>
      </c>
      <c r="E71" s="9">
        <v>18929.00440767621</v>
      </c>
      <c r="F71" s="9">
        <v>17157.237046860006</v>
      </c>
      <c r="G71" s="9">
        <v>1771.767360816204</v>
      </c>
      <c r="H71" s="9">
        <v>1956.8973293619933</v>
      </c>
      <c r="I71" s="9">
        <v>0</v>
      </c>
    </row>
    <row r="72" spans="2:9" x14ac:dyDescent="0.25">
      <c r="B72" s="5">
        <v>37438</v>
      </c>
      <c r="C72" s="8">
        <f t="shared" si="1"/>
        <v>2002</v>
      </c>
      <c r="D72" s="9">
        <v>0</v>
      </c>
      <c r="E72" s="9">
        <v>23150.182103353</v>
      </c>
      <c r="F72" s="9">
        <v>21368.856896109999</v>
      </c>
      <c r="G72" s="9">
        <v>1781.3252072430005</v>
      </c>
      <c r="H72" s="9">
        <v>7937.2536020210127</v>
      </c>
      <c r="I72" s="9">
        <v>0</v>
      </c>
    </row>
    <row r="73" spans="2:9" x14ac:dyDescent="0.25">
      <c r="B73" s="5">
        <v>37469</v>
      </c>
      <c r="C73" s="8">
        <f t="shared" si="1"/>
        <v>2002</v>
      </c>
      <c r="D73" s="9">
        <v>0</v>
      </c>
      <c r="E73" s="9">
        <v>20106.000082425209</v>
      </c>
      <c r="F73" s="9">
        <v>18781.881638383002</v>
      </c>
      <c r="G73" s="9">
        <v>1324.1184440422076</v>
      </c>
      <c r="H73" s="9">
        <v>-8489.9491168883196</v>
      </c>
      <c r="I73" s="9">
        <v>0</v>
      </c>
    </row>
    <row r="74" spans="2:9" x14ac:dyDescent="0.25">
      <c r="B74" s="5">
        <v>37500</v>
      </c>
      <c r="C74" s="8">
        <f t="shared" si="1"/>
        <v>2002</v>
      </c>
      <c r="D74" s="9">
        <v>0</v>
      </c>
      <c r="E74" s="9">
        <v>24846.319833266567</v>
      </c>
      <c r="F74" s="9">
        <v>17890.041495507001</v>
      </c>
      <c r="G74" s="9">
        <v>6956.2783377595661</v>
      </c>
      <c r="H74" s="9">
        <v>8468.2029151964143</v>
      </c>
      <c r="I74" s="9">
        <v>0</v>
      </c>
    </row>
    <row r="75" spans="2:9" x14ac:dyDescent="0.25">
      <c r="B75" s="5">
        <v>37530</v>
      </c>
      <c r="C75" s="8">
        <f t="shared" si="1"/>
        <v>2002</v>
      </c>
      <c r="D75" s="9">
        <v>0</v>
      </c>
      <c r="E75" s="9">
        <v>24846.836557410374</v>
      </c>
      <c r="F75" s="9">
        <v>21049.556423804006</v>
      </c>
      <c r="G75" s="9">
        <v>3797.2801336063676</v>
      </c>
      <c r="H75" s="9">
        <v>-6918.8692426178523</v>
      </c>
      <c r="I75" s="9">
        <v>0</v>
      </c>
    </row>
    <row r="76" spans="2:9" x14ac:dyDescent="0.25">
      <c r="B76" s="5">
        <v>37561</v>
      </c>
      <c r="C76" s="8">
        <f t="shared" si="1"/>
        <v>2002</v>
      </c>
      <c r="D76" s="9">
        <v>0</v>
      </c>
      <c r="E76" s="9">
        <v>21685.098012818118</v>
      </c>
      <c r="F76" s="9">
        <v>20657.749911010003</v>
      </c>
      <c r="G76" s="9">
        <v>1027.3481018081147</v>
      </c>
      <c r="H76" s="9">
        <v>361.55089258975113</v>
      </c>
      <c r="I76" s="9">
        <v>0</v>
      </c>
    </row>
    <row r="77" spans="2:9" x14ac:dyDescent="0.25">
      <c r="B77" s="5">
        <v>37591</v>
      </c>
      <c r="C77" s="8">
        <f t="shared" si="1"/>
        <v>2002</v>
      </c>
      <c r="D77" s="9">
        <v>0</v>
      </c>
      <c r="E77" s="9">
        <v>29405.175491108799</v>
      </c>
      <c r="F77" s="9">
        <v>32603.84214143001</v>
      </c>
      <c r="G77" s="9">
        <v>-3198.6666503212109</v>
      </c>
      <c r="H77" s="9">
        <v>-6315.4218696637645</v>
      </c>
      <c r="I77" s="9">
        <v>0</v>
      </c>
    </row>
    <row r="78" spans="2:9" x14ac:dyDescent="0.25">
      <c r="B78" s="5">
        <v>37622</v>
      </c>
      <c r="C78" s="8">
        <f t="shared" si="1"/>
        <v>2003</v>
      </c>
      <c r="D78" s="9">
        <v>0</v>
      </c>
      <c r="E78" s="9">
        <v>27170.125991803354</v>
      </c>
      <c r="F78" s="9">
        <v>19998.791464018337</v>
      </c>
      <c r="G78" s="9">
        <v>7171.3345277850167</v>
      </c>
      <c r="H78" s="9">
        <v>-4767.1394656250104</v>
      </c>
      <c r="I78" s="9">
        <v>0</v>
      </c>
    </row>
    <row r="79" spans="2:9" x14ac:dyDescent="0.25">
      <c r="B79" s="5">
        <v>37653</v>
      </c>
      <c r="C79" s="8">
        <f t="shared" si="1"/>
        <v>2003</v>
      </c>
      <c r="D79" s="9">
        <v>0</v>
      </c>
      <c r="E79" s="9">
        <v>21997.947576345341</v>
      </c>
      <c r="F79" s="9">
        <v>18164.573789620001</v>
      </c>
      <c r="G79" s="9">
        <v>3833.3737867253403</v>
      </c>
      <c r="H79" s="9">
        <v>-2717.7108672870654</v>
      </c>
      <c r="I79" s="9">
        <v>0</v>
      </c>
    </row>
    <row r="80" spans="2:9" x14ac:dyDescent="0.25">
      <c r="B80" s="5">
        <v>37681</v>
      </c>
      <c r="C80" s="8">
        <f t="shared" si="1"/>
        <v>2003</v>
      </c>
      <c r="D80" s="9">
        <v>0</v>
      </c>
      <c r="E80" s="9">
        <v>21584.132524507182</v>
      </c>
      <c r="F80" s="9">
        <v>17456.521002449997</v>
      </c>
      <c r="G80" s="9">
        <v>4127.6115220571846</v>
      </c>
      <c r="H80" s="9">
        <v>-4457.9835677202273</v>
      </c>
      <c r="I80" s="9">
        <v>0</v>
      </c>
    </row>
    <row r="81" spans="2:9" x14ac:dyDescent="0.25">
      <c r="B81" s="5">
        <v>37712</v>
      </c>
      <c r="C81" s="8">
        <f t="shared" si="1"/>
        <v>2003</v>
      </c>
      <c r="D81" s="9">
        <v>0</v>
      </c>
      <c r="E81" s="9">
        <v>27666.656912067632</v>
      </c>
      <c r="F81" s="9">
        <v>17994.937497620005</v>
      </c>
      <c r="G81" s="9">
        <v>9671.7194144476271</v>
      </c>
      <c r="H81" s="9">
        <v>6471.3576283605325</v>
      </c>
      <c r="I81" s="9">
        <v>0</v>
      </c>
    </row>
    <row r="82" spans="2:9" x14ac:dyDescent="0.25">
      <c r="B82" s="5">
        <v>37742</v>
      </c>
      <c r="C82" s="8">
        <f t="shared" si="1"/>
        <v>2003</v>
      </c>
      <c r="D82" s="9">
        <v>0</v>
      </c>
      <c r="E82" s="9">
        <v>22941.453540851006</v>
      </c>
      <c r="F82" s="9">
        <v>19216.824868439995</v>
      </c>
      <c r="G82" s="9">
        <v>3724.6286724110105</v>
      </c>
      <c r="H82" s="9">
        <v>-6646.7107013754521</v>
      </c>
      <c r="I82" s="9">
        <v>0</v>
      </c>
    </row>
    <row r="83" spans="2:9" x14ac:dyDescent="0.25">
      <c r="B83" s="5">
        <v>37773</v>
      </c>
      <c r="C83" s="8">
        <f t="shared" si="1"/>
        <v>2003</v>
      </c>
      <c r="D83" s="9">
        <v>0</v>
      </c>
      <c r="E83" s="9">
        <v>20973.638204411516</v>
      </c>
      <c r="F83" s="9">
        <v>20213.24654439</v>
      </c>
      <c r="G83" s="9">
        <v>760.39166002151615</v>
      </c>
      <c r="H83" s="9">
        <v>-7726.5002397495637</v>
      </c>
      <c r="I83" s="9">
        <v>0</v>
      </c>
    </row>
    <row r="84" spans="2:9" x14ac:dyDescent="0.25">
      <c r="B84" s="5">
        <v>37803</v>
      </c>
      <c r="C84" s="8">
        <f t="shared" si="1"/>
        <v>2003</v>
      </c>
      <c r="D84" s="9">
        <v>0</v>
      </c>
      <c r="E84" s="9">
        <v>25722.442442118558</v>
      </c>
      <c r="F84" s="9">
        <v>22914.498985069997</v>
      </c>
      <c r="G84" s="9">
        <v>2807.943457048561</v>
      </c>
      <c r="H84" s="9">
        <v>-10189.343782684833</v>
      </c>
      <c r="I84" s="9">
        <v>0</v>
      </c>
    </row>
    <row r="85" spans="2:9" x14ac:dyDescent="0.25">
      <c r="B85" s="5">
        <v>37834</v>
      </c>
      <c r="C85" s="8">
        <f t="shared" si="1"/>
        <v>2003</v>
      </c>
      <c r="D85" s="9">
        <v>0</v>
      </c>
      <c r="E85" s="9">
        <v>23249.933626379181</v>
      </c>
      <c r="F85" s="9">
        <v>20762.42102405</v>
      </c>
      <c r="G85" s="9">
        <v>2487.5126023291814</v>
      </c>
      <c r="H85" s="9">
        <v>-8738.6457323464128</v>
      </c>
      <c r="I85" s="9">
        <v>0</v>
      </c>
    </row>
    <row r="86" spans="2:9" x14ac:dyDescent="0.25">
      <c r="B86" s="5">
        <v>37865</v>
      </c>
      <c r="C86" s="8">
        <f t="shared" si="1"/>
        <v>2003</v>
      </c>
      <c r="D86" s="9">
        <v>0</v>
      </c>
      <c r="E86" s="9">
        <v>23930.49512842</v>
      </c>
      <c r="F86" s="9">
        <v>20166.424188589997</v>
      </c>
      <c r="G86" s="9">
        <v>3764.0709398300023</v>
      </c>
      <c r="H86" s="9">
        <v>-4371.2443389503715</v>
      </c>
      <c r="I86" s="9">
        <v>0</v>
      </c>
    </row>
    <row r="87" spans="2:9" x14ac:dyDescent="0.25">
      <c r="B87" s="5">
        <v>37895</v>
      </c>
      <c r="C87" s="8">
        <f t="shared" si="1"/>
        <v>2003</v>
      </c>
      <c r="D87" s="9">
        <v>0</v>
      </c>
      <c r="E87" s="9">
        <v>27398.722468331998</v>
      </c>
      <c r="F87" s="9">
        <v>23071.226342340007</v>
      </c>
      <c r="G87" s="9">
        <v>4327.496125991991</v>
      </c>
      <c r="H87" s="9">
        <v>-753.47476269903837</v>
      </c>
      <c r="I87" s="9">
        <v>0</v>
      </c>
    </row>
    <row r="88" spans="2:9" x14ac:dyDescent="0.25">
      <c r="B88" s="5">
        <v>37926</v>
      </c>
      <c r="C88" s="8">
        <f t="shared" si="1"/>
        <v>2003</v>
      </c>
      <c r="D88" s="9">
        <v>0</v>
      </c>
      <c r="E88" s="9">
        <v>24439.298241619988</v>
      </c>
      <c r="F88" s="9">
        <v>22077.232778789996</v>
      </c>
      <c r="G88" s="9">
        <v>2362.0654628299926</v>
      </c>
      <c r="H88" s="9">
        <v>-5070.0656950783869</v>
      </c>
      <c r="I88" s="9">
        <v>0</v>
      </c>
    </row>
    <row r="89" spans="2:9" x14ac:dyDescent="0.25">
      <c r="B89" s="5">
        <v>37956</v>
      </c>
      <c r="C89" s="8">
        <f t="shared" si="1"/>
        <v>2003</v>
      </c>
      <c r="D89" s="9">
        <v>0</v>
      </c>
      <c r="E89" s="9">
        <v>32127.597526451995</v>
      </c>
      <c r="F89" s="9">
        <v>38085.697288099997</v>
      </c>
      <c r="G89" s="9">
        <v>-5958.0997616480017</v>
      </c>
      <c r="H89" s="9">
        <v>-13185.079831591927</v>
      </c>
      <c r="I89" s="9">
        <v>0</v>
      </c>
    </row>
    <row r="90" spans="2:9" x14ac:dyDescent="0.25">
      <c r="B90" s="5">
        <v>37987</v>
      </c>
      <c r="C90" s="8">
        <f t="shared" si="1"/>
        <v>2004</v>
      </c>
      <c r="D90" s="9">
        <v>0</v>
      </c>
      <c r="E90" s="9">
        <v>29362.556800089675</v>
      </c>
      <c r="F90" s="9">
        <v>22119.543871380003</v>
      </c>
      <c r="G90" s="9">
        <v>7243.0129287096715</v>
      </c>
      <c r="H90" s="9">
        <v>-523.96223882034064</v>
      </c>
      <c r="I90" s="9">
        <v>0</v>
      </c>
    </row>
    <row r="91" spans="2:9" x14ac:dyDescent="0.25">
      <c r="B91" s="5">
        <v>38018</v>
      </c>
      <c r="C91" s="8">
        <f t="shared" si="1"/>
        <v>2004</v>
      </c>
      <c r="D91" s="9">
        <v>0</v>
      </c>
      <c r="E91" s="9">
        <v>25384.790618265455</v>
      </c>
      <c r="F91" s="9">
        <v>21101.810594449995</v>
      </c>
      <c r="G91" s="9">
        <v>4282.9800238154603</v>
      </c>
      <c r="H91" s="9">
        <v>-1564.7370101148963</v>
      </c>
      <c r="I91" s="9">
        <v>0</v>
      </c>
    </row>
    <row r="92" spans="2:9" x14ac:dyDescent="0.25">
      <c r="B92" s="5">
        <v>38047</v>
      </c>
      <c r="C92" s="8">
        <f t="shared" si="1"/>
        <v>2004</v>
      </c>
      <c r="D92" s="9">
        <v>0</v>
      </c>
      <c r="E92" s="9">
        <v>28156.645923043725</v>
      </c>
      <c r="F92" s="9">
        <v>22411.763206670003</v>
      </c>
      <c r="G92" s="9">
        <v>5744.8827163737224</v>
      </c>
      <c r="H92" s="9">
        <v>61.753398464814381</v>
      </c>
      <c r="I92" s="9">
        <v>0</v>
      </c>
    </row>
    <row r="93" spans="2:9" x14ac:dyDescent="0.25">
      <c r="B93" s="5">
        <v>38078</v>
      </c>
      <c r="C93" s="8">
        <f t="shared" si="1"/>
        <v>2004</v>
      </c>
      <c r="D93" s="9">
        <v>0</v>
      </c>
      <c r="E93" s="9">
        <v>29614.284467524383</v>
      </c>
      <c r="F93" s="9">
        <v>22485.739557240006</v>
      </c>
      <c r="G93" s="9">
        <v>7128.5449102843777</v>
      </c>
      <c r="H93" s="9">
        <v>1518.8641142054903</v>
      </c>
      <c r="I93" s="9">
        <v>0</v>
      </c>
    </row>
    <row r="94" spans="2:9" x14ac:dyDescent="0.25">
      <c r="B94" s="5">
        <v>38108</v>
      </c>
      <c r="C94" s="8">
        <f t="shared" si="1"/>
        <v>2004</v>
      </c>
      <c r="D94" s="9">
        <v>0</v>
      </c>
      <c r="E94" s="9">
        <v>26329.528993073101</v>
      </c>
      <c r="F94" s="9">
        <v>22558.608558939999</v>
      </c>
      <c r="G94" s="9">
        <v>3770.9204341331024</v>
      </c>
      <c r="H94" s="9">
        <v>-621.06735053567627</v>
      </c>
      <c r="I94" s="9">
        <v>0</v>
      </c>
    </row>
    <row r="95" spans="2:9" x14ac:dyDescent="0.25">
      <c r="B95" s="5">
        <v>38139</v>
      </c>
      <c r="C95" s="8">
        <f t="shared" si="1"/>
        <v>2004</v>
      </c>
      <c r="D95" s="9">
        <v>0</v>
      </c>
      <c r="E95" s="9">
        <v>29415.974269096525</v>
      </c>
      <c r="F95" s="9">
        <v>23755.706742149992</v>
      </c>
      <c r="G95" s="9">
        <v>5660.2675269465326</v>
      </c>
      <c r="H95" s="9">
        <v>-137.92874845337064</v>
      </c>
      <c r="I95" s="9">
        <v>0</v>
      </c>
    </row>
    <row r="96" spans="2:9" x14ac:dyDescent="0.25">
      <c r="B96" s="5">
        <v>38169</v>
      </c>
      <c r="C96" s="8">
        <f t="shared" si="1"/>
        <v>2004</v>
      </c>
      <c r="D96" s="9">
        <v>0</v>
      </c>
      <c r="E96" s="9">
        <v>30261.874103174898</v>
      </c>
      <c r="F96" s="9">
        <v>26639.98661764001</v>
      </c>
      <c r="G96" s="9">
        <v>3621.8874855348877</v>
      </c>
      <c r="H96" s="9">
        <v>-2469.9945665882265</v>
      </c>
      <c r="I96" s="9">
        <v>0</v>
      </c>
    </row>
    <row r="97" spans="2:9" x14ac:dyDescent="0.25">
      <c r="B97" s="5">
        <v>38200</v>
      </c>
      <c r="C97" s="8">
        <f t="shared" si="1"/>
        <v>2004</v>
      </c>
      <c r="D97" s="9">
        <v>0</v>
      </c>
      <c r="E97" s="9">
        <v>27704.720488220886</v>
      </c>
      <c r="F97" s="9">
        <v>24244.576171009998</v>
      </c>
      <c r="G97" s="9">
        <v>3460.1443172108884</v>
      </c>
      <c r="H97" s="9">
        <v>-3913.819553486378</v>
      </c>
      <c r="I97" s="9">
        <v>0</v>
      </c>
    </row>
    <row r="98" spans="2:9" x14ac:dyDescent="0.25">
      <c r="B98" s="5">
        <v>38231</v>
      </c>
      <c r="C98" s="8">
        <f t="shared" si="1"/>
        <v>2004</v>
      </c>
      <c r="D98" s="9">
        <v>0</v>
      </c>
      <c r="E98" s="9">
        <v>29545.119562632834</v>
      </c>
      <c r="F98" s="9">
        <v>24839.444293039996</v>
      </c>
      <c r="G98" s="9">
        <v>4705.6752695928371</v>
      </c>
      <c r="H98" s="9">
        <v>-1516.7134276871193</v>
      </c>
      <c r="I98" s="9">
        <v>0</v>
      </c>
    </row>
    <row r="99" spans="2:9" x14ac:dyDescent="0.25">
      <c r="B99" s="5">
        <v>38261</v>
      </c>
      <c r="C99" s="8">
        <f t="shared" si="1"/>
        <v>2004</v>
      </c>
      <c r="D99" s="9">
        <v>0</v>
      </c>
      <c r="E99" s="9">
        <v>30352.259058574418</v>
      </c>
      <c r="F99" s="9">
        <v>25610.367411129995</v>
      </c>
      <c r="G99" s="9">
        <v>4741.8916474444231</v>
      </c>
      <c r="H99" s="9">
        <v>-3188.193696837021</v>
      </c>
      <c r="I99" s="9">
        <v>0</v>
      </c>
    </row>
    <row r="100" spans="2:9" x14ac:dyDescent="0.25">
      <c r="B100" s="5">
        <v>38292</v>
      </c>
      <c r="C100" s="8">
        <f t="shared" si="1"/>
        <v>2004</v>
      </c>
      <c r="D100" s="9">
        <v>0</v>
      </c>
      <c r="E100" s="9">
        <v>27402.317926124044</v>
      </c>
      <c r="F100" s="9">
        <v>25645.192466036005</v>
      </c>
      <c r="G100" s="9">
        <v>1757.1254600880384</v>
      </c>
      <c r="H100" s="9">
        <v>-4820.1700483453242</v>
      </c>
      <c r="I100" s="9">
        <v>0</v>
      </c>
    </row>
    <row r="101" spans="2:9" x14ac:dyDescent="0.25">
      <c r="B101" s="5">
        <v>38322</v>
      </c>
      <c r="C101" s="8">
        <f t="shared" si="1"/>
        <v>2004</v>
      </c>
      <c r="D101" s="9">
        <v>0</v>
      </c>
      <c r="E101" s="9">
        <v>41422.011568569615</v>
      </c>
      <c r="F101" s="9">
        <v>44197.918981823997</v>
      </c>
      <c r="G101" s="9">
        <v>-2775.9074132543828</v>
      </c>
      <c r="H101" s="9">
        <v>-9857.3648931338375</v>
      </c>
      <c r="I101" s="9">
        <v>0</v>
      </c>
    </row>
    <row r="102" spans="2:9" x14ac:dyDescent="0.25">
      <c r="B102" s="5">
        <v>38353</v>
      </c>
      <c r="C102" s="8">
        <f t="shared" si="1"/>
        <v>2005</v>
      </c>
      <c r="D102" s="9">
        <v>0</v>
      </c>
      <c r="E102" s="9">
        <v>34211.826477699593</v>
      </c>
      <c r="F102" s="9">
        <v>25834.320282723329</v>
      </c>
      <c r="G102" s="9">
        <v>8377.5061949762639</v>
      </c>
      <c r="H102" s="9">
        <v>-1215.557090702805</v>
      </c>
      <c r="I102" s="9">
        <v>0</v>
      </c>
    </row>
    <row r="103" spans="2:9" x14ac:dyDescent="0.25">
      <c r="B103" s="5">
        <v>38384</v>
      </c>
      <c r="C103" s="8">
        <f t="shared" si="1"/>
        <v>2005</v>
      </c>
      <c r="D103" s="9">
        <v>0</v>
      </c>
      <c r="E103" s="9">
        <v>28715.289935058649</v>
      </c>
      <c r="F103" s="9">
        <v>26699.267364459993</v>
      </c>
      <c r="G103" s="9">
        <v>2016.0225705986559</v>
      </c>
      <c r="H103" s="9">
        <v>-6152.0681393704863</v>
      </c>
      <c r="I103" s="9">
        <v>0</v>
      </c>
    </row>
    <row r="104" spans="2:9" x14ac:dyDescent="0.25">
      <c r="B104" s="5">
        <v>38412</v>
      </c>
      <c r="C104" s="8">
        <f t="shared" si="1"/>
        <v>2005</v>
      </c>
      <c r="D104" s="9">
        <v>0</v>
      </c>
      <c r="E104" s="9">
        <v>32350.254983688385</v>
      </c>
      <c r="F104" s="9">
        <v>25777.343218000005</v>
      </c>
      <c r="G104" s="9">
        <v>6572.9117656883791</v>
      </c>
      <c r="H104" s="9">
        <v>-2778.6711180699422</v>
      </c>
      <c r="I104" s="9">
        <v>0</v>
      </c>
    </row>
    <row r="105" spans="2:9" x14ac:dyDescent="0.25">
      <c r="B105" s="5">
        <v>38443</v>
      </c>
      <c r="C105" s="8">
        <f t="shared" si="1"/>
        <v>2005</v>
      </c>
      <c r="D105" s="9">
        <v>0</v>
      </c>
      <c r="E105" s="9">
        <v>36486.334760092133</v>
      </c>
      <c r="F105" s="9">
        <v>23773.353120770003</v>
      </c>
      <c r="G105" s="9">
        <v>12712.98163932213</v>
      </c>
      <c r="H105" s="9">
        <v>5434.0954829746643</v>
      </c>
      <c r="I105" s="9">
        <v>0</v>
      </c>
    </row>
    <row r="106" spans="2:9" x14ac:dyDescent="0.25">
      <c r="B106" s="5">
        <v>38473</v>
      </c>
      <c r="C106" s="8">
        <f t="shared" si="1"/>
        <v>2005</v>
      </c>
      <c r="D106" s="9">
        <v>0</v>
      </c>
      <c r="E106" s="9">
        <v>29201.237163793499</v>
      </c>
      <c r="F106" s="9">
        <v>26421.733780250004</v>
      </c>
      <c r="G106" s="9">
        <v>2779.5033835434951</v>
      </c>
      <c r="H106" s="9">
        <v>-9001.0251191021016</v>
      </c>
      <c r="I106" s="9">
        <v>0</v>
      </c>
    </row>
    <row r="107" spans="2:9" x14ac:dyDescent="0.25">
      <c r="B107" s="5">
        <v>38504</v>
      </c>
      <c r="C107" s="8">
        <f t="shared" si="1"/>
        <v>2005</v>
      </c>
      <c r="D107" s="9">
        <v>0</v>
      </c>
      <c r="E107" s="9">
        <v>34203.669942001601</v>
      </c>
      <c r="F107" s="9">
        <v>28437.491408350001</v>
      </c>
      <c r="G107" s="9">
        <v>5766.1785336516004</v>
      </c>
      <c r="H107" s="9">
        <v>-7920.6394362133087</v>
      </c>
      <c r="I107" s="9">
        <v>0</v>
      </c>
    </row>
    <row r="108" spans="2:9" x14ac:dyDescent="0.25">
      <c r="B108" s="5">
        <v>38534</v>
      </c>
      <c r="C108" s="8">
        <f t="shared" si="1"/>
        <v>2005</v>
      </c>
      <c r="D108" s="9">
        <v>0</v>
      </c>
      <c r="E108" s="9">
        <v>33965.180553967781</v>
      </c>
      <c r="F108" s="9">
        <v>29207.740710120001</v>
      </c>
      <c r="G108" s="9">
        <v>4757.4398438477801</v>
      </c>
      <c r="H108" s="9">
        <v>-5568.6683385070801</v>
      </c>
      <c r="I108" s="9">
        <v>0</v>
      </c>
    </row>
    <row r="109" spans="2:9" x14ac:dyDescent="0.25">
      <c r="B109" s="5">
        <v>38565</v>
      </c>
      <c r="C109" s="8">
        <f t="shared" si="1"/>
        <v>2005</v>
      </c>
      <c r="D109" s="9">
        <v>0</v>
      </c>
      <c r="E109" s="9">
        <v>32726.26157700333</v>
      </c>
      <c r="F109" s="9">
        <v>28944.519216209996</v>
      </c>
      <c r="G109" s="9">
        <v>3781.7423607933342</v>
      </c>
      <c r="H109" s="9">
        <v>-7883.4139360212148</v>
      </c>
      <c r="I109" s="9">
        <v>0</v>
      </c>
    </row>
    <row r="110" spans="2:9" x14ac:dyDescent="0.25">
      <c r="B110" s="5">
        <v>38596</v>
      </c>
      <c r="C110" s="8">
        <f t="shared" si="1"/>
        <v>2005</v>
      </c>
      <c r="D110" s="9">
        <v>0</v>
      </c>
      <c r="E110" s="9">
        <v>31487.013556277227</v>
      </c>
      <c r="F110" s="9">
        <v>28700.137173380004</v>
      </c>
      <c r="G110" s="9">
        <v>2786.8763828972224</v>
      </c>
      <c r="H110" s="9">
        <v>-12312.455657544651</v>
      </c>
      <c r="I110" s="9">
        <v>0</v>
      </c>
    </row>
    <row r="111" spans="2:9" x14ac:dyDescent="0.25">
      <c r="B111" s="5">
        <v>38626</v>
      </c>
      <c r="C111" s="8">
        <f t="shared" si="1"/>
        <v>2005</v>
      </c>
      <c r="D111" s="9">
        <v>0</v>
      </c>
      <c r="E111" s="9">
        <v>35270.564257006015</v>
      </c>
      <c r="F111" s="9">
        <v>29417.398090940002</v>
      </c>
      <c r="G111" s="9">
        <v>5853.1661660660138</v>
      </c>
      <c r="H111" s="9">
        <v>-4710.2621073993105</v>
      </c>
      <c r="I111" s="9">
        <v>0</v>
      </c>
    </row>
    <row r="112" spans="2:9" x14ac:dyDescent="0.25">
      <c r="B112" s="5">
        <v>38657</v>
      </c>
      <c r="C112" s="8">
        <f t="shared" si="1"/>
        <v>2005</v>
      </c>
      <c r="D112" s="9">
        <v>0</v>
      </c>
      <c r="E112" s="9">
        <v>31764.838426829461</v>
      </c>
      <c r="F112" s="9">
        <v>30486.793947009995</v>
      </c>
      <c r="G112" s="9">
        <v>1278.0444798194658</v>
      </c>
      <c r="H112" s="9">
        <v>-9433.0410492374522</v>
      </c>
      <c r="I112" s="9">
        <v>0</v>
      </c>
    </row>
    <row r="113" spans="2:9" x14ac:dyDescent="0.25">
      <c r="B113" s="5">
        <v>38687</v>
      </c>
      <c r="C113" s="8">
        <f t="shared" si="1"/>
        <v>2005</v>
      </c>
      <c r="D113" s="9">
        <v>0</v>
      </c>
      <c r="E113" s="9">
        <v>47216.074733559981</v>
      </c>
      <c r="F113" s="9">
        <v>51225.280326046173</v>
      </c>
      <c r="G113" s="9">
        <v>-4009.2055924861925</v>
      </c>
      <c r="H113" s="9">
        <v>-11742.299672553843</v>
      </c>
      <c r="I113" s="9">
        <v>0</v>
      </c>
    </row>
    <row r="114" spans="2:9" x14ac:dyDescent="0.25">
      <c r="B114" s="5">
        <v>38718</v>
      </c>
      <c r="C114" s="8">
        <f t="shared" si="1"/>
        <v>2006</v>
      </c>
      <c r="D114" s="9">
        <v>0</v>
      </c>
      <c r="E114" s="9">
        <v>37123.578738402648</v>
      </c>
      <c r="F114" s="9">
        <v>33068.603312560008</v>
      </c>
      <c r="G114" s="9">
        <v>4054.9754258426401</v>
      </c>
      <c r="H114" s="9">
        <v>-12953.586487630058</v>
      </c>
      <c r="I114" s="9">
        <v>0</v>
      </c>
    </row>
    <row r="115" spans="2:9" x14ac:dyDescent="0.25">
      <c r="B115" s="5">
        <v>38749</v>
      </c>
      <c r="C115" s="8">
        <f t="shared" si="1"/>
        <v>2006</v>
      </c>
      <c r="D115" s="9">
        <v>0</v>
      </c>
      <c r="E115" s="9">
        <v>31206.511336603478</v>
      </c>
      <c r="F115" s="9">
        <v>27598.78242683001</v>
      </c>
      <c r="G115" s="9">
        <v>3607.7289097734683</v>
      </c>
      <c r="H115" s="9">
        <v>-6716.6583083046908</v>
      </c>
      <c r="I115" s="9">
        <v>0</v>
      </c>
    </row>
    <row r="116" spans="2:9" x14ac:dyDescent="0.25">
      <c r="B116" s="5">
        <v>38777</v>
      </c>
      <c r="C116" s="8">
        <f t="shared" si="1"/>
        <v>2006</v>
      </c>
      <c r="D116" s="9">
        <v>0</v>
      </c>
      <c r="E116" s="9">
        <v>34934.207130617709</v>
      </c>
      <c r="F116" s="9">
        <v>27644.136363335041</v>
      </c>
      <c r="G116" s="9">
        <v>7290.0707672826684</v>
      </c>
      <c r="H116" s="9">
        <v>-5371.6360177113647</v>
      </c>
      <c r="I116" s="9">
        <v>0</v>
      </c>
    </row>
    <row r="117" spans="2:9" x14ac:dyDescent="0.25">
      <c r="B117" s="5">
        <v>38808</v>
      </c>
      <c r="C117" s="8">
        <f t="shared" si="1"/>
        <v>2006</v>
      </c>
      <c r="D117" s="9">
        <v>0</v>
      </c>
      <c r="E117" s="9">
        <v>41601.911264564893</v>
      </c>
      <c r="F117" s="9">
        <v>26916.376180990002</v>
      </c>
      <c r="G117" s="9">
        <v>14685.53508357489</v>
      </c>
      <c r="H117" s="9">
        <v>3518.6219401509134</v>
      </c>
      <c r="I117" s="9">
        <v>0</v>
      </c>
    </row>
    <row r="118" spans="2:9" x14ac:dyDescent="0.25">
      <c r="B118" s="5">
        <v>38838</v>
      </c>
      <c r="C118" s="8">
        <f t="shared" si="1"/>
        <v>2006</v>
      </c>
      <c r="D118" s="9">
        <v>0</v>
      </c>
      <c r="E118" s="9">
        <v>33464.854392210589</v>
      </c>
      <c r="F118" s="9">
        <v>30802.638694879999</v>
      </c>
      <c r="G118" s="9">
        <v>2662.21569733059</v>
      </c>
      <c r="H118" s="9">
        <v>-1225.2755649298133</v>
      </c>
      <c r="I118" s="9">
        <v>0</v>
      </c>
    </row>
    <row r="119" spans="2:9" x14ac:dyDescent="0.25">
      <c r="B119" s="5">
        <v>38869</v>
      </c>
      <c r="C119" s="8">
        <f t="shared" si="1"/>
        <v>2006</v>
      </c>
      <c r="D119" s="9">
        <v>0</v>
      </c>
      <c r="E119" s="9">
        <v>37252.004681913488</v>
      </c>
      <c r="F119" s="9">
        <v>31201.637611759994</v>
      </c>
      <c r="G119" s="9">
        <v>6050.3670701534938</v>
      </c>
      <c r="H119" s="9">
        <v>-7781.3827818899008</v>
      </c>
      <c r="I119" s="9">
        <v>0</v>
      </c>
    </row>
    <row r="120" spans="2:9" x14ac:dyDescent="0.25">
      <c r="B120" s="5">
        <v>38899</v>
      </c>
      <c r="C120" s="8">
        <f t="shared" si="1"/>
        <v>2006</v>
      </c>
      <c r="D120" s="9">
        <v>0</v>
      </c>
      <c r="E120" s="9">
        <v>37479.415124564068</v>
      </c>
      <c r="F120" s="9">
        <v>34452.291464889997</v>
      </c>
      <c r="G120" s="9">
        <v>3027.123659674071</v>
      </c>
      <c r="H120" s="9">
        <v>-5833.229961189013</v>
      </c>
      <c r="I120" s="9">
        <v>0</v>
      </c>
    </row>
    <row r="121" spans="2:9" x14ac:dyDescent="0.25">
      <c r="B121" s="5">
        <v>38930</v>
      </c>
      <c r="C121" s="8">
        <f t="shared" si="1"/>
        <v>2006</v>
      </c>
      <c r="D121" s="9">
        <v>0</v>
      </c>
      <c r="E121" s="9">
        <v>37555.16099849248</v>
      </c>
      <c r="F121" s="9">
        <v>31283.650709119996</v>
      </c>
      <c r="G121" s="9">
        <v>6271.5102893724834</v>
      </c>
      <c r="H121" s="9">
        <v>-6142.9000867988998</v>
      </c>
      <c r="I121" s="9">
        <v>0</v>
      </c>
    </row>
    <row r="122" spans="2:9" x14ac:dyDescent="0.25">
      <c r="B122" s="5">
        <v>38961</v>
      </c>
      <c r="C122" s="8">
        <f t="shared" si="1"/>
        <v>2006</v>
      </c>
      <c r="D122" s="9">
        <v>0</v>
      </c>
      <c r="E122" s="9">
        <v>37960.016990663644</v>
      </c>
      <c r="F122" s="9">
        <v>37584.625180899995</v>
      </c>
      <c r="G122" s="9">
        <v>375.39180976364878</v>
      </c>
      <c r="H122" s="9">
        <v>-7613.187937392704</v>
      </c>
      <c r="I122" s="9">
        <v>0</v>
      </c>
    </row>
    <row r="123" spans="2:9" x14ac:dyDescent="0.25">
      <c r="B123" s="5">
        <v>38991</v>
      </c>
      <c r="C123" s="8">
        <f t="shared" si="1"/>
        <v>2006</v>
      </c>
      <c r="D123" s="9">
        <v>0</v>
      </c>
      <c r="E123" s="9">
        <v>40376.592203350345</v>
      </c>
      <c r="F123" s="9">
        <v>33526.160980189998</v>
      </c>
      <c r="G123" s="9">
        <v>6850.4312231603471</v>
      </c>
      <c r="H123" s="9">
        <v>-2799.36681449355</v>
      </c>
      <c r="I123" s="9">
        <v>0</v>
      </c>
    </row>
    <row r="124" spans="2:9" x14ac:dyDescent="0.25">
      <c r="B124" s="5">
        <v>39022</v>
      </c>
      <c r="C124" s="8">
        <f t="shared" si="1"/>
        <v>2006</v>
      </c>
      <c r="D124" s="9">
        <v>0</v>
      </c>
      <c r="E124" s="9">
        <v>34288.25358708336</v>
      </c>
      <c r="F124" s="9">
        <v>34624.923138690006</v>
      </c>
      <c r="G124" s="9">
        <v>-336.66955160664656</v>
      </c>
      <c r="H124" s="9">
        <v>-8050.9373546199331</v>
      </c>
      <c r="I124" s="9">
        <v>0</v>
      </c>
    </row>
    <row r="125" spans="2:9" x14ac:dyDescent="0.25">
      <c r="B125" s="5">
        <v>39052</v>
      </c>
      <c r="C125" s="8">
        <f t="shared" si="1"/>
        <v>2006</v>
      </c>
      <c r="D125" s="9">
        <v>0</v>
      </c>
      <c r="E125" s="9">
        <v>49244.115394929482</v>
      </c>
      <c r="F125" s="9">
        <v>55034.565738990001</v>
      </c>
      <c r="G125" s="9">
        <v>-5790.4503440605185</v>
      </c>
      <c r="H125" s="9">
        <v>-13505.506345933412</v>
      </c>
      <c r="I125" s="9">
        <v>55.48</v>
      </c>
    </row>
    <row r="126" spans="2:9" x14ac:dyDescent="0.25">
      <c r="B126" s="5">
        <v>39083</v>
      </c>
      <c r="C126" s="8">
        <f t="shared" si="1"/>
        <v>2007</v>
      </c>
      <c r="D126" s="9">
        <v>0</v>
      </c>
      <c r="E126" s="9">
        <v>43776.204050093962</v>
      </c>
      <c r="F126" s="9">
        <v>32219.909358811616</v>
      </c>
      <c r="G126" s="9">
        <v>11556.294691282346</v>
      </c>
      <c r="H126" s="9">
        <v>584.47360123065118</v>
      </c>
      <c r="I126" s="9">
        <v>56.16</v>
      </c>
    </row>
    <row r="127" spans="2:9" x14ac:dyDescent="0.25">
      <c r="B127" s="5">
        <v>39114</v>
      </c>
      <c r="C127" s="8">
        <f t="shared" si="1"/>
        <v>2007</v>
      </c>
      <c r="D127" s="9">
        <v>0</v>
      </c>
      <c r="E127" s="9">
        <v>34134.978608120218</v>
      </c>
      <c r="F127" s="9">
        <v>30635.481116174917</v>
      </c>
      <c r="G127" s="9">
        <v>3499.4974919453016</v>
      </c>
      <c r="H127" s="9">
        <v>-5042.4467145630897</v>
      </c>
      <c r="I127" s="9">
        <v>56.89</v>
      </c>
    </row>
    <row r="128" spans="2:9" x14ac:dyDescent="0.25">
      <c r="B128" s="5">
        <v>39142</v>
      </c>
      <c r="C128" s="8">
        <f t="shared" si="1"/>
        <v>2007</v>
      </c>
      <c r="D128" s="9">
        <v>0</v>
      </c>
      <c r="E128" s="9">
        <v>41075.784248931261</v>
      </c>
      <c r="F128" s="9">
        <v>37211.398382283463</v>
      </c>
      <c r="G128" s="9">
        <v>3864.3858666477972</v>
      </c>
      <c r="H128" s="9">
        <v>-7957.6224812088503</v>
      </c>
      <c r="I128" s="9">
        <v>57.24</v>
      </c>
    </row>
    <row r="129" spans="2:9" x14ac:dyDescent="0.25">
      <c r="B129" s="5">
        <v>39173</v>
      </c>
      <c r="C129" s="8">
        <f t="shared" si="1"/>
        <v>2007</v>
      </c>
      <c r="D129" s="9">
        <v>0</v>
      </c>
      <c r="E129" s="9">
        <v>46342.836542323254</v>
      </c>
      <c r="F129" s="9">
        <v>32247.772534839998</v>
      </c>
      <c r="G129" s="9">
        <v>14095.064007483255</v>
      </c>
      <c r="H129" s="9">
        <v>4350.2731467773592</v>
      </c>
      <c r="I129" s="9">
        <v>57.17</v>
      </c>
    </row>
    <row r="130" spans="2:9" x14ac:dyDescent="0.25">
      <c r="B130" s="5">
        <v>39203</v>
      </c>
      <c r="C130" s="8">
        <f t="shared" si="1"/>
        <v>2007</v>
      </c>
      <c r="D130" s="9">
        <v>0</v>
      </c>
      <c r="E130" s="9">
        <v>38864.300841070224</v>
      </c>
      <c r="F130" s="9">
        <v>34622.18429877</v>
      </c>
      <c r="G130" s="9">
        <v>4242.116542300224</v>
      </c>
      <c r="H130" s="9">
        <v>-9841.0238584284743</v>
      </c>
      <c r="I130" s="9">
        <v>57.92</v>
      </c>
    </row>
    <row r="131" spans="2:9" x14ac:dyDescent="0.25">
      <c r="B131" s="5">
        <v>39234</v>
      </c>
      <c r="C131" s="8">
        <f t="shared" si="1"/>
        <v>2007</v>
      </c>
      <c r="D131" s="9">
        <v>0</v>
      </c>
      <c r="E131" s="9">
        <v>40772.504863863564</v>
      </c>
      <c r="F131" s="9">
        <v>35574.074727719984</v>
      </c>
      <c r="G131" s="9">
        <v>5198.4301361435791</v>
      </c>
      <c r="H131" s="9">
        <v>-2773.8898865824704</v>
      </c>
      <c r="I131" s="9">
        <v>58.23</v>
      </c>
    </row>
    <row r="132" spans="2:9" x14ac:dyDescent="0.25">
      <c r="B132" s="5">
        <v>39264</v>
      </c>
      <c r="C132" s="8">
        <f t="shared" si="1"/>
        <v>2007</v>
      </c>
      <c r="D132" s="9">
        <v>0</v>
      </c>
      <c r="E132" s="9">
        <v>43417.726458777186</v>
      </c>
      <c r="F132" s="9">
        <v>38255.072557919993</v>
      </c>
      <c r="G132" s="9">
        <v>5162.6539008571926</v>
      </c>
      <c r="H132" s="9">
        <v>-6804.3970824850494</v>
      </c>
      <c r="I132" s="9">
        <v>58.33</v>
      </c>
    </row>
    <row r="133" spans="2:9" x14ac:dyDescent="0.25">
      <c r="B133" s="5">
        <v>39295</v>
      </c>
      <c r="C133" s="8">
        <f t="shared" si="1"/>
        <v>2007</v>
      </c>
      <c r="D133" s="9">
        <v>0</v>
      </c>
      <c r="E133" s="9">
        <v>40508.803209149926</v>
      </c>
      <c r="F133" s="9">
        <v>36845.285816239993</v>
      </c>
      <c r="G133" s="9">
        <v>3663.5173929099328</v>
      </c>
      <c r="H133" s="9">
        <v>-4116.2219489699473</v>
      </c>
      <c r="I133" s="9">
        <v>58.47</v>
      </c>
    </row>
    <row r="134" spans="2:9" x14ac:dyDescent="0.25">
      <c r="B134" s="5">
        <v>39326</v>
      </c>
      <c r="C134" s="8">
        <f t="shared" ref="C134:C197" si="2">YEAR(B134)</f>
        <v>2007</v>
      </c>
      <c r="D134" s="9">
        <v>0</v>
      </c>
      <c r="E134" s="9">
        <v>41674.838654327839</v>
      </c>
      <c r="F134" s="9">
        <v>41636.13096137</v>
      </c>
      <c r="G134" s="9">
        <v>38.707692957839754</v>
      </c>
      <c r="H134" s="9">
        <v>-8810.6673905922544</v>
      </c>
      <c r="I134" s="9">
        <v>57.88</v>
      </c>
    </row>
    <row r="135" spans="2:9" x14ac:dyDescent="0.25">
      <c r="B135" s="5">
        <v>39356</v>
      </c>
      <c r="C135" s="8">
        <f t="shared" si="2"/>
        <v>2007</v>
      </c>
      <c r="D135" s="9">
        <v>0</v>
      </c>
      <c r="E135" s="9">
        <v>46721.141261569966</v>
      </c>
      <c r="F135" s="9">
        <v>36843.154043229988</v>
      </c>
      <c r="G135" s="9">
        <v>9877.9872183399784</v>
      </c>
      <c r="H135" s="9">
        <v>-881.64039351707288</v>
      </c>
      <c r="I135" s="9">
        <v>57.46</v>
      </c>
    </row>
    <row r="136" spans="2:9" x14ac:dyDescent="0.25">
      <c r="B136" s="5">
        <v>39387</v>
      </c>
      <c r="C136" s="8">
        <f t="shared" si="2"/>
        <v>2007</v>
      </c>
      <c r="D136" s="9">
        <v>0</v>
      </c>
      <c r="E136" s="9">
        <v>43325.319970070821</v>
      </c>
      <c r="F136" s="9">
        <v>38821.173879346577</v>
      </c>
      <c r="G136" s="9">
        <v>4504.1460907242435</v>
      </c>
      <c r="H136" s="9">
        <v>-2456.6748669916824</v>
      </c>
      <c r="I136" s="9">
        <v>57.24</v>
      </c>
    </row>
    <row r="137" spans="2:9" x14ac:dyDescent="0.25">
      <c r="B137" s="5">
        <v>39417</v>
      </c>
      <c r="C137" s="8">
        <f t="shared" si="2"/>
        <v>2007</v>
      </c>
      <c r="D137" s="9">
        <v>0</v>
      </c>
      <c r="E137" s="9">
        <v>55820.997400749133</v>
      </c>
      <c r="F137" s="9">
        <v>63873.409565139795</v>
      </c>
      <c r="G137" s="9">
        <v>-8052.4121643906619</v>
      </c>
      <c r="H137" s="9">
        <v>-15857.147082259678</v>
      </c>
      <c r="I137" s="9">
        <v>56.72</v>
      </c>
    </row>
    <row r="138" spans="2:9" x14ac:dyDescent="0.25">
      <c r="B138" s="5">
        <v>39448</v>
      </c>
      <c r="C138" s="8">
        <f t="shared" si="2"/>
        <v>2008</v>
      </c>
      <c r="D138" s="9">
        <v>0</v>
      </c>
      <c r="E138" s="9">
        <v>54297.314383697048</v>
      </c>
      <c r="F138" s="9">
        <v>38934.805514037609</v>
      </c>
      <c r="G138" s="9">
        <v>15362.508869659439</v>
      </c>
      <c r="H138" s="9">
        <v>10236.160677913975</v>
      </c>
      <c r="I138" s="9">
        <v>57.51</v>
      </c>
    </row>
    <row r="139" spans="2:9" x14ac:dyDescent="0.25">
      <c r="B139" s="5">
        <v>39479</v>
      </c>
      <c r="C139" s="8">
        <f t="shared" si="2"/>
        <v>2008</v>
      </c>
      <c r="D139" s="9">
        <v>0</v>
      </c>
      <c r="E139" s="9">
        <v>38798.68998682042</v>
      </c>
      <c r="F139" s="9">
        <v>33581.385807202394</v>
      </c>
      <c r="G139" s="9">
        <v>5217.304179618026</v>
      </c>
      <c r="H139" s="9">
        <v>-6318.7975687033086</v>
      </c>
      <c r="I139" s="9">
        <v>57.05</v>
      </c>
    </row>
    <row r="140" spans="2:9" x14ac:dyDescent="0.25">
      <c r="B140" s="5">
        <v>39508</v>
      </c>
      <c r="C140" s="8">
        <f t="shared" si="2"/>
        <v>2008</v>
      </c>
      <c r="D140" s="9">
        <v>0</v>
      </c>
      <c r="E140" s="9">
        <v>46124.917506274549</v>
      </c>
      <c r="F140" s="9">
        <v>35518.186801110001</v>
      </c>
      <c r="G140" s="9">
        <v>10606.730705164548</v>
      </c>
      <c r="H140" s="9">
        <v>3244.1207718020069</v>
      </c>
      <c r="I140" s="9">
        <v>57.09</v>
      </c>
    </row>
    <row r="141" spans="2:9" x14ac:dyDescent="0.25">
      <c r="B141" s="5">
        <v>39539</v>
      </c>
      <c r="C141" s="8">
        <f t="shared" si="2"/>
        <v>2008</v>
      </c>
      <c r="D141" s="9">
        <v>0</v>
      </c>
      <c r="E141" s="9">
        <v>53108.397648517202</v>
      </c>
      <c r="F141" s="9">
        <v>36387.728445549998</v>
      </c>
      <c r="G141" s="9">
        <v>16720.669202967205</v>
      </c>
      <c r="H141" s="9">
        <v>6387.4837164121745</v>
      </c>
      <c r="I141" s="9">
        <v>56.53</v>
      </c>
    </row>
    <row r="142" spans="2:9" x14ac:dyDescent="0.25">
      <c r="B142" s="5">
        <v>39569</v>
      </c>
      <c r="C142" s="8">
        <f t="shared" si="2"/>
        <v>2008</v>
      </c>
      <c r="D142" s="9">
        <v>0</v>
      </c>
      <c r="E142" s="9">
        <v>43140.097879265508</v>
      </c>
      <c r="F142" s="9">
        <v>37589.627403151018</v>
      </c>
      <c r="G142" s="9">
        <v>5550.4704761144894</v>
      </c>
      <c r="H142" s="9">
        <v>-5480.3439567054929</v>
      </c>
      <c r="I142" s="9">
        <v>55.83</v>
      </c>
    </row>
    <row r="143" spans="2:9" x14ac:dyDescent="0.25">
      <c r="B143" s="5">
        <v>39600</v>
      </c>
      <c r="C143" s="8">
        <f t="shared" si="2"/>
        <v>2008</v>
      </c>
      <c r="D143" s="9">
        <v>0</v>
      </c>
      <c r="E143" s="9">
        <v>46908.35223916886</v>
      </c>
      <c r="F143" s="9">
        <v>38987.652928519994</v>
      </c>
      <c r="G143" s="9">
        <v>7920.6993106488662</v>
      </c>
      <c r="H143" s="9">
        <v>-1147.7042103515978</v>
      </c>
      <c r="I143" s="9">
        <v>55.6</v>
      </c>
    </row>
    <row r="144" spans="2:9" x14ac:dyDescent="0.25">
      <c r="B144" s="5">
        <v>39630</v>
      </c>
      <c r="C144" s="8">
        <f t="shared" si="2"/>
        <v>2008</v>
      </c>
      <c r="D144" s="9">
        <v>0</v>
      </c>
      <c r="E144" s="9">
        <v>53819.733091472532</v>
      </c>
      <c r="F144" s="9">
        <v>46615.163617149992</v>
      </c>
      <c r="G144" s="9">
        <v>7204.5694743225395</v>
      </c>
      <c r="H144" s="9">
        <v>-2108.6970813333273</v>
      </c>
      <c r="I144" s="9">
        <v>55.46</v>
      </c>
    </row>
    <row r="145" spans="2:9" x14ac:dyDescent="0.25">
      <c r="B145" s="5">
        <v>39661</v>
      </c>
      <c r="C145" s="8">
        <f t="shared" si="2"/>
        <v>2008</v>
      </c>
      <c r="D145" s="9">
        <v>0</v>
      </c>
      <c r="E145" s="9">
        <v>46439.235445537575</v>
      </c>
      <c r="F145" s="9">
        <v>40171.661483649994</v>
      </c>
      <c r="G145" s="9">
        <v>6267.5739618875814</v>
      </c>
      <c r="H145" s="9">
        <v>1525.594635440988</v>
      </c>
      <c r="I145" s="9">
        <v>54.88</v>
      </c>
    </row>
    <row r="146" spans="2:9" x14ac:dyDescent="0.25">
      <c r="B146" s="5">
        <v>39692</v>
      </c>
      <c r="C146" s="8">
        <f t="shared" si="2"/>
        <v>2008</v>
      </c>
      <c r="D146" s="9">
        <v>0</v>
      </c>
      <c r="E146" s="9">
        <v>50713.788481515359</v>
      </c>
      <c r="F146" s="9">
        <v>44579.736623093602</v>
      </c>
      <c r="G146" s="9">
        <v>6134.0518584217571</v>
      </c>
      <c r="H146" s="9">
        <v>1013.2039819238671</v>
      </c>
      <c r="I146" s="9">
        <v>54.83</v>
      </c>
    </row>
    <row r="147" spans="2:9" x14ac:dyDescent="0.25">
      <c r="B147" s="5">
        <v>39722</v>
      </c>
      <c r="C147" s="8">
        <f t="shared" si="2"/>
        <v>2008</v>
      </c>
      <c r="D147" s="9">
        <v>0</v>
      </c>
      <c r="E147" s="9">
        <v>56448.656230026332</v>
      </c>
      <c r="F147" s="9">
        <v>41581.355693329991</v>
      </c>
      <c r="G147" s="9">
        <v>14867.300536696341</v>
      </c>
      <c r="H147" s="9">
        <v>10986.738685576511</v>
      </c>
      <c r="I147" s="9">
        <v>55.06</v>
      </c>
    </row>
    <row r="148" spans="2:9" x14ac:dyDescent="0.25">
      <c r="B148" s="5">
        <v>39753</v>
      </c>
      <c r="C148" s="8">
        <f t="shared" si="2"/>
        <v>2008</v>
      </c>
      <c r="D148" s="9">
        <v>0</v>
      </c>
      <c r="E148" s="9">
        <v>42445.058323532168</v>
      </c>
      <c r="F148" s="9">
        <v>46864.100516000006</v>
      </c>
      <c r="G148" s="9">
        <v>-4419.0421924678376</v>
      </c>
      <c r="H148" s="9">
        <v>-8167.4693206003067</v>
      </c>
      <c r="I148" s="9">
        <v>54.66</v>
      </c>
    </row>
    <row r="149" spans="2:9" x14ac:dyDescent="0.25">
      <c r="B149" s="5">
        <v>39783</v>
      </c>
      <c r="C149" s="8">
        <f t="shared" si="2"/>
        <v>2008</v>
      </c>
      <c r="D149" s="9">
        <v>0</v>
      </c>
      <c r="E149" s="9">
        <v>56012.642179517396</v>
      </c>
      <c r="F149" s="9">
        <v>61763.089421699995</v>
      </c>
      <c r="G149" s="9">
        <v>-19994.447242182599</v>
      </c>
      <c r="H149" s="9">
        <v>-35061.048024093398</v>
      </c>
      <c r="I149" s="9">
        <v>55.98</v>
      </c>
    </row>
    <row r="150" spans="2:9" x14ac:dyDescent="0.25">
      <c r="B150" s="5">
        <v>39814</v>
      </c>
      <c r="C150" s="8">
        <f t="shared" si="2"/>
        <v>2009</v>
      </c>
      <c r="D150" s="9">
        <v>62842.003433370002</v>
      </c>
      <c r="E150" s="9">
        <v>52172.629654655473</v>
      </c>
      <c r="F150" s="9">
        <v>48194.784890730007</v>
      </c>
      <c r="G150" s="9">
        <v>3977.8447639254664</v>
      </c>
      <c r="H150" s="9">
        <v>-9543.8565387797789</v>
      </c>
      <c r="I150" s="9">
        <v>56.86</v>
      </c>
    </row>
    <row r="151" spans="2:9" x14ac:dyDescent="0.25">
      <c r="B151" s="5">
        <v>39845</v>
      </c>
      <c r="C151" s="8">
        <f t="shared" si="2"/>
        <v>2009</v>
      </c>
      <c r="D151" s="9">
        <v>46260.157583369997</v>
      </c>
      <c r="E151" s="9">
        <v>37480.478228413413</v>
      </c>
      <c r="F151" s="9">
        <v>38591.801937549964</v>
      </c>
      <c r="G151" s="9">
        <v>-1111.3237091365518</v>
      </c>
      <c r="H151" s="9">
        <v>-6964.476897583274</v>
      </c>
      <c r="I151" s="9">
        <v>57.15</v>
      </c>
    </row>
    <row r="152" spans="2:9" x14ac:dyDescent="0.25">
      <c r="B152" s="5">
        <v>39873</v>
      </c>
      <c r="C152" s="8">
        <f t="shared" si="2"/>
        <v>2009</v>
      </c>
      <c r="D152" s="9">
        <v>54763.625360719998</v>
      </c>
      <c r="E152" s="9">
        <v>47930.215968592245</v>
      </c>
      <c r="F152" s="9">
        <v>41303.704582529994</v>
      </c>
      <c r="G152" s="9">
        <v>6626.5113860622514</v>
      </c>
      <c r="H152" s="9">
        <v>-7381.3828337576642</v>
      </c>
      <c r="I152" s="9">
        <v>57.47</v>
      </c>
    </row>
    <row r="153" spans="2:9" x14ac:dyDescent="0.25">
      <c r="B153" s="5">
        <v>39904</v>
      </c>
      <c r="C153" s="8">
        <f t="shared" si="2"/>
        <v>2009</v>
      </c>
      <c r="D153" s="9">
        <v>59020.859991980004</v>
      </c>
      <c r="E153" s="9">
        <v>53657.283181053084</v>
      </c>
      <c r="F153" s="9">
        <v>43625.881843790034</v>
      </c>
      <c r="G153" s="9">
        <v>10031.401337263051</v>
      </c>
      <c r="H153" s="9">
        <v>-3088.3093572718499</v>
      </c>
      <c r="I153" s="9">
        <v>56.79</v>
      </c>
    </row>
    <row r="154" spans="2:9" x14ac:dyDescent="0.25">
      <c r="B154" s="5">
        <v>39934</v>
      </c>
      <c r="C154" s="8">
        <f t="shared" si="2"/>
        <v>2009</v>
      </c>
      <c r="D154" s="9">
        <v>51193.199458720002</v>
      </c>
      <c r="E154" s="9">
        <v>44678.939949470019</v>
      </c>
      <c r="F154" s="9">
        <v>45045.84971650994</v>
      </c>
      <c r="G154" s="9">
        <v>-366.90976703992055</v>
      </c>
      <c r="H154" s="9">
        <v>-11463.727188936053</v>
      </c>
      <c r="I154" s="9">
        <v>57.05</v>
      </c>
    </row>
    <row r="155" spans="2:9" x14ac:dyDescent="0.25">
      <c r="B155" s="5">
        <v>39965</v>
      </c>
      <c r="C155" s="8">
        <f t="shared" si="2"/>
        <v>2009</v>
      </c>
      <c r="D155" s="9">
        <v>55391.28806993</v>
      </c>
      <c r="E155" s="9">
        <v>45544.729843530411</v>
      </c>
      <c r="F155" s="9">
        <v>46162.881029119439</v>
      </c>
      <c r="G155" s="9">
        <v>-618.15118558902759</v>
      </c>
      <c r="H155" s="9">
        <v>-11803.302376904127</v>
      </c>
      <c r="I155" s="9">
        <v>58.34</v>
      </c>
    </row>
    <row r="156" spans="2:9" x14ac:dyDescent="0.25">
      <c r="B156" s="5">
        <v>39995</v>
      </c>
      <c r="C156" s="8">
        <f t="shared" si="2"/>
        <v>2009</v>
      </c>
      <c r="D156" s="9">
        <v>60076.98981793</v>
      </c>
      <c r="E156" s="9">
        <v>52512.287464214925</v>
      </c>
      <c r="F156" s="9">
        <v>51002.64756526018</v>
      </c>
      <c r="G156" s="9">
        <v>1509.6398989547451</v>
      </c>
      <c r="H156" s="9">
        <v>-13124.62122471648</v>
      </c>
      <c r="I156" s="9">
        <v>59.73</v>
      </c>
    </row>
    <row r="157" spans="2:9" x14ac:dyDescent="0.25">
      <c r="B157" s="5">
        <v>40026</v>
      </c>
      <c r="C157" s="8">
        <f t="shared" si="2"/>
        <v>2009</v>
      </c>
      <c r="D157" s="9">
        <v>53530.501568079999</v>
      </c>
      <c r="E157" s="9">
        <v>51109.826672883559</v>
      </c>
      <c r="F157" s="9">
        <v>47727.112884822644</v>
      </c>
      <c r="G157" s="9">
        <v>3382.7137880609152</v>
      </c>
      <c r="H157" s="9">
        <v>-9292.8784364691801</v>
      </c>
      <c r="I157" s="9">
        <v>60.8</v>
      </c>
    </row>
    <row r="158" spans="2:9" x14ac:dyDescent="0.25">
      <c r="B158" s="5">
        <v>40057</v>
      </c>
      <c r="C158" s="8">
        <f t="shared" si="2"/>
        <v>2009</v>
      </c>
      <c r="D158" s="9">
        <v>52905.633118910002</v>
      </c>
      <c r="E158" s="9">
        <v>45529.498197320907</v>
      </c>
      <c r="F158" s="9">
        <v>53343.188001711969</v>
      </c>
      <c r="G158" s="9">
        <v>-7813.6898043910624</v>
      </c>
      <c r="H158" s="9">
        <v>-22355.960663195507</v>
      </c>
      <c r="I158" s="9">
        <v>60.8</v>
      </c>
    </row>
    <row r="159" spans="2:9" x14ac:dyDescent="0.25">
      <c r="B159" s="5">
        <v>40087</v>
      </c>
      <c r="C159" s="8">
        <f t="shared" si="2"/>
        <v>2009</v>
      </c>
      <c r="D159" s="9">
        <v>70239.404768349996</v>
      </c>
      <c r="E159" s="9">
        <v>59813.907235350467</v>
      </c>
      <c r="F159" s="9">
        <v>48579.04351271005</v>
      </c>
      <c r="G159" s="9">
        <v>11234.863722640417</v>
      </c>
      <c r="H159" s="9">
        <v>-114.21925155648205</v>
      </c>
      <c r="I159" s="9">
        <v>61.05</v>
      </c>
    </row>
    <row r="160" spans="2:9" x14ac:dyDescent="0.25">
      <c r="B160" s="5">
        <v>40118</v>
      </c>
      <c r="C160" s="8">
        <f t="shared" si="2"/>
        <v>2009</v>
      </c>
      <c r="D160" s="9">
        <v>74644.729001340005</v>
      </c>
      <c r="E160" s="9">
        <v>62084.248707368883</v>
      </c>
      <c r="F160" s="9">
        <v>51421.44316320998</v>
      </c>
      <c r="G160" s="9">
        <v>10662.805544158902</v>
      </c>
      <c r="H160" s="9">
        <v>-2271.874001339178</v>
      </c>
      <c r="I160" s="9">
        <v>60.3</v>
      </c>
    </row>
    <row r="161" spans="2:9" x14ac:dyDescent="0.25">
      <c r="B161" s="5">
        <v>40148</v>
      </c>
      <c r="C161" s="8">
        <f t="shared" si="2"/>
        <v>2009</v>
      </c>
      <c r="D161" s="9">
        <v>75933.682680719998</v>
      </c>
      <c r="E161" s="9">
        <v>65931.828140115598</v>
      </c>
      <c r="F161" s="9">
        <v>64011.115251909949</v>
      </c>
      <c r="G161" s="9">
        <v>1920.7128882056495</v>
      </c>
      <c r="H161" s="9">
        <v>-9958.5781212815018</v>
      </c>
      <c r="I161" s="9">
        <v>59.21</v>
      </c>
    </row>
    <row r="162" spans="2:9" x14ac:dyDescent="0.25">
      <c r="B162" s="5">
        <v>40179</v>
      </c>
      <c r="C162" s="8">
        <f t="shared" si="2"/>
        <v>2010</v>
      </c>
      <c r="D162" s="9">
        <v>74495.829990869999</v>
      </c>
      <c r="E162" s="9">
        <v>64097.67473262854</v>
      </c>
      <c r="F162" s="9">
        <v>50288.818999979128</v>
      </c>
      <c r="G162" s="9">
        <v>13808.855732649412</v>
      </c>
      <c r="H162" s="9">
        <v>1780.3316601194965</v>
      </c>
      <c r="I162" s="9">
        <v>59.77</v>
      </c>
    </row>
    <row r="163" spans="2:9" x14ac:dyDescent="0.25">
      <c r="B163" s="5">
        <v>40210</v>
      </c>
      <c r="C163" s="8">
        <f t="shared" si="2"/>
        <v>2010</v>
      </c>
      <c r="D163" s="9">
        <v>55082.064652779998</v>
      </c>
      <c r="E163" s="9">
        <v>44386.668702029267</v>
      </c>
      <c r="F163" s="9">
        <v>45567.83994131456</v>
      </c>
      <c r="G163" s="9">
        <v>-1181.1712392852933</v>
      </c>
      <c r="H163" s="9">
        <v>-8851.5727454005646</v>
      </c>
      <c r="I163" s="9">
        <v>59.02</v>
      </c>
    </row>
    <row r="164" spans="2:9" x14ac:dyDescent="0.25">
      <c r="B164" s="5">
        <v>40238</v>
      </c>
      <c r="C164" s="8">
        <f t="shared" si="2"/>
        <v>2010</v>
      </c>
      <c r="D164" s="9">
        <v>60875.890076260002</v>
      </c>
      <c r="E164" s="9">
        <v>53821.350993197077</v>
      </c>
      <c r="F164" s="9">
        <v>58386.998904921173</v>
      </c>
      <c r="G164" s="9">
        <v>-4565.647911724096</v>
      </c>
      <c r="H164" s="9">
        <v>-14611.010540071689</v>
      </c>
      <c r="I164" s="9">
        <v>56.24</v>
      </c>
    </row>
    <row r="165" spans="2:9" x14ac:dyDescent="0.25">
      <c r="B165" s="5">
        <v>40269</v>
      </c>
      <c r="C165" s="8">
        <f t="shared" si="2"/>
        <v>2010</v>
      </c>
      <c r="D165" s="9">
        <v>72460.799766249998</v>
      </c>
      <c r="E165" s="9">
        <v>67987.954141118622</v>
      </c>
      <c r="F165" s="9">
        <v>51507.390901706756</v>
      </c>
      <c r="G165" s="9">
        <v>16480.563239411866</v>
      </c>
      <c r="H165" s="9">
        <v>7054.4826575464849</v>
      </c>
      <c r="I165" s="9">
        <v>56.06</v>
      </c>
    </row>
    <row r="166" spans="2:9" x14ac:dyDescent="0.25">
      <c r="B166" s="5">
        <v>40299</v>
      </c>
      <c r="C166" s="8">
        <f t="shared" si="2"/>
        <v>2010</v>
      </c>
      <c r="D166" s="9">
        <v>62635.271956160002</v>
      </c>
      <c r="E166" s="9">
        <v>52127.311124563355</v>
      </c>
      <c r="F166" s="9">
        <v>52709.797588396774</v>
      </c>
      <c r="G166" s="9">
        <v>-582.48646383341838</v>
      </c>
      <c r="H166" s="9">
        <v>-12305.874316485455</v>
      </c>
      <c r="I166" s="9">
        <v>55.96</v>
      </c>
    </row>
    <row r="167" spans="2:9" x14ac:dyDescent="0.25">
      <c r="B167" s="5">
        <v>40330</v>
      </c>
      <c r="C167" s="8">
        <f t="shared" si="2"/>
        <v>2010</v>
      </c>
      <c r="D167" s="9">
        <v>62991.84849004</v>
      </c>
      <c r="E167" s="9">
        <v>50748.618489120818</v>
      </c>
      <c r="F167" s="9">
        <v>50134.263327962733</v>
      </c>
      <c r="G167" s="9">
        <v>614.35516115808423</v>
      </c>
      <c r="H167" s="9">
        <v>-6413.3042036589395</v>
      </c>
      <c r="I167" s="9">
        <v>55.78</v>
      </c>
    </row>
    <row r="168" spans="2:9" x14ac:dyDescent="0.25">
      <c r="B168" s="5">
        <v>40360</v>
      </c>
      <c r="C168" s="8">
        <f t="shared" si="2"/>
        <v>2010</v>
      </c>
      <c r="D168" s="9">
        <v>69612.610854049999</v>
      </c>
      <c r="E168" s="9">
        <v>59876.16508446879</v>
      </c>
      <c r="F168" s="9">
        <v>59150.177627141093</v>
      </c>
      <c r="G168" s="9">
        <v>725.98745732769748</v>
      </c>
      <c r="H168" s="9">
        <v>-12595.881761292367</v>
      </c>
      <c r="I168" s="9">
        <v>55.54</v>
      </c>
    </row>
    <row r="169" spans="2:9" x14ac:dyDescent="0.25">
      <c r="B169" s="5">
        <v>40391</v>
      </c>
      <c r="C169" s="8">
        <f t="shared" si="2"/>
        <v>2010</v>
      </c>
      <c r="D169" s="9">
        <v>64362.016449529998</v>
      </c>
      <c r="E169" s="9">
        <v>58059.407387509382</v>
      </c>
      <c r="F169" s="9">
        <v>54196.260185430787</v>
      </c>
      <c r="G169" s="9">
        <v>3863.147202078595</v>
      </c>
      <c r="H169" s="9">
        <v>-9131.4323099730045</v>
      </c>
      <c r="I169" s="9">
        <v>54.98</v>
      </c>
    </row>
    <row r="170" spans="2:9" x14ac:dyDescent="0.25">
      <c r="B170" s="5">
        <v>40422</v>
      </c>
      <c r="C170" s="8">
        <f t="shared" si="2"/>
        <v>2010</v>
      </c>
      <c r="D170" s="9">
        <v>65087.9456641</v>
      </c>
      <c r="E170" s="9">
        <v>130105.36336010652</v>
      </c>
      <c r="F170" s="9">
        <v>104159.31085530287</v>
      </c>
      <c r="G170" s="9">
        <v>25946.052504803651</v>
      </c>
      <c r="H170" s="9">
        <v>16199.613969847394</v>
      </c>
      <c r="I170" s="9">
        <v>54.89</v>
      </c>
    </row>
    <row r="171" spans="2:9" x14ac:dyDescent="0.25">
      <c r="B171" s="5">
        <v>40452</v>
      </c>
      <c r="C171" s="8">
        <f t="shared" si="2"/>
        <v>2010</v>
      </c>
      <c r="D171" s="9">
        <v>76073.762744399995</v>
      </c>
      <c r="E171" s="9">
        <v>63649.981345190827</v>
      </c>
      <c r="F171" s="9">
        <v>55932.291765565868</v>
      </c>
      <c r="G171" s="9">
        <v>7717.6895796249592</v>
      </c>
      <c r="H171" s="9">
        <v>-1765.5995651914163</v>
      </c>
      <c r="I171" s="9">
        <v>55.06</v>
      </c>
    </row>
    <row r="172" spans="2:9" x14ac:dyDescent="0.25">
      <c r="B172" s="5">
        <v>40483</v>
      </c>
      <c r="C172" s="8">
        <f t="shared" si="2"/>
        <v>2010</v>
      </c>
      <c r="D172" s="9">
        <v>69599.810955480003</v>
      </c>
      <c r="E172" s="9">
        <v>58691.608704002851</v>
      </c>
      <c r="F172" s="9">
        <v>57806.688948916621</v>
      </c>
      <c r="G172" s="9">
        <v>884.91975508623</v>
      </c>
      <c r="H172" s="9">
        <v>-9976.1319959308858</v>
      </c>
      <c r="I172" s="9">
        <v>54.61</v>
      </c>
    </row>
    <row r="173" spans="2:9" x14ac:dyDescent="0.25">
      <c r="B173" s="5">
        <v>40513</v>
      </c>
      <c r="C173" s="8">
        <f t="shared" si="2"/>
        <v>2010</v>
      </c>
      <c r="D173" s="9">
        <v>93241.106486610006</v>
      </c>
      <c r="E173" s="9">
        <v>81608.976380546083</v>
      </c>
      <c r="F173" s="9">
        <v>67430.072456294409</v>
      </c>
      <c r="G173" s="9">
        <v>14178.903924251674</v>
      </c>
      <c r="H173" s="9">
        <v>4830.8923304078326</v>
      </c>
      <c r="I173" s="9">
        <v>51.77</v>
      </c>
    </row>
    <row r="174" spans="2:9" x14ac:dyDescent="0.25">
      <c r="B174" s="5">
        <v>40544</v>
      </c>
      <c r="C174" s="8">
        <f t="shared" si="2"/>
        <v>2011</v>
      </c>
      <c r="D174" s="9">
        <v>91071.0944076124</v>
      </c>
      <c r="E174" s="9">
        <v>77043.644736185117</v>
      </c>
      <c r="F174" s="9">
        <v>62969.898810764484</v>
      </c>
      <c r="G174" s="9">
        <v>14073.745925420633</v>
      </c>
      <c r="H174" s="9">
        <v>-1023.9441262755827</v>
      </c>
      <c r="I174" s="9">
        <v>52.39</v>
      </c>
    </row>
    <row r="175" spans="2:9" x14ac:dyDescent="0.25">
      <c r="B175" s="5">
        <v>40575</v>
      </c>
      <c r="C175" s="8">
        <f t="shared" si="2"/>
        <v>2011</v>
      </c>
      <c r="D175" s="9">
        <v>64139.23216105</v>
      </c>
      <c r="E175" s="9">
        <v>50804.01584660518</v>
      </c>
      <c r="F175" s="9">
        <v>48276.517435300113</v>
      </c>
      <c r="G175" s="9">
        <v>2527.4984113050668</v>
      </c>
      <c r="H175" s="9">
        <v>-9870.1795383616045</v>
      </c>
      <c r="I175" s="9">
        <v>52.35</v>
      </c>
    </row>
    <row r="176" spans="2:9" x14ac:dyDescent="0.25">
      <c r="B176" s="5">
        <v>40603</v>
      </c>
      <c r="C176" s="8">
        <f t="shared" si="2"/>
        <v>2011</v>
      </c>
      <c r="D176" s="9">
        <v>70983.963812620001</v>
      </c>
      <c r="E176" s="9">
        <v>63154.926468235542</v>
      </c>
      <c r="F176" s="9">
        <v>54266.933716465857</v>
      </c>
      <c r="G176" s="9">
        <v>8887.9927517696851</v>
      </c>
      <c r="H176" s="9">
        <v>-3969.2275772478715</v>
      </c>
      <c r="I176" s="9">
        <v>52.61</v>
      </c>
    </row>
    <row r="177" spans="2:9" x14ac:dyDescent="0.25">
      <c r="B177" s="5">
        <v>40634</v>
      </c>
      <c r="C177" s="8">
        <f t="shared" si="2"/>
        <v>2011</v>
      </c>
      <c r="D177" s="9">
        <v>85155.077158217595</v>
      </c>
      <c r="E177" s="9">
        <v>76150.999451768002</v>
      </c>
      <c r="F177" s="9">
        <v>60659.6105469139</v>
      </c>
      <c r="G177" s="9">
        <v>15491.388904854102</v>
      </c>
      <c r="H177" s="9">
        <v>814.42969806228211</v>
      </c>
      <c r="I177" s="9">
        <v>52.62</v>
      </c>
    </row>
    <row r="178" spans="2:9" x14ac:dyDescent="0.25">
      <c r="B178" s="5">
        <v>40664</v>
      </c>
      <c r="C178" s="8">
        <f t="shared" si="2"/>
        <v>2011</v>
      </c>
      <c r="D178" s="9">
        <v>71533.93753779</v>
      </c>
      <c r="E178" s="9">
        <v>59406.137068018696</v>
      </c>
      <c r="F178" s="9">
        <v>55363.607676375184</v>
      </c>
      <c r="G178" s="9">
        <v>4042.5293916435112</v>
      </c>
      <c r="H178" s="9">
        <v>-12957.491148320056</v>
      </c>
      <c r="I178" s="9">
        <v>52.25</v>
      </c>
    </row>
    <row r="179" spans="2:9" x14ac:dyDescent="0.25">
      <c r="B179" s="5">
        <v>40695</v>
      </c>
      <c r="C179" s="8">
        <f t="shared" si="2"/>
        <v>2011</v>
      </c>
      <c r="D179" s="9">
        <v>82726.233869599993</v>
      </c>
      <c r="E179" s="9">
        <v>70342.294977599799</v>
      </c>
      <c r="F179" s="9">
        <v>59934.672561899293</v>
      </c>
      <c r="G179" s="9">
        <v>10407.622415700505</v>
      </c>
      <c r="H179" s="9">
        <v>-6625.5421754687832</v>
      </c>
      <c r="I179" s="9">
        <v>52.35</v>
      </c>
    </row>
    <row r="180" spans="2:9" x14ac:dyDescent="0.25">
      <c r="B180" s="5">
        <v>40725</v>
      </c>
      <c r="C180" s="8">
        <f t="shared" si="2"/>
        <v>2011</v>
      </c>
      <c r="D180" s="9">
        <v>90247.252098090001</v>
      </c>
      <c r="E180" s="9">
        <v>78085.57297804844</v>
      </c>
      <c r="F180" s="9">
        <v>66982.439413783315</v>
      </c>
      <c r="G180" s="9">
        <v>11103.133564265125</v>
      </c>
      <c r="H180" s="9">
        <v>-5837.163226542647</v>
      </c>
      <c r="I180" s="9">
        <v>52.49</v>
      </c>
    </row>
    <row r="181" spans="2:9" x14ac:dyDescent="0.25">
      <c r="B181" s="5">
        <v>40756</v>
      </c>
      <c r="C181" s="8">
        <f t="shared" si="2"/>
        <v>2011</v>
      </c>
      <c r="D181" s="9">
        <v>74607.394397390002</v>
      </c>
      <c r="E181" s="9">
        <v>61069.552285624777</v>
      </c>
      <c r="F181" s="9">
        <v>58532.210480803726</v>
      </c>
      <c r="G181" s="9">
        <v>2537.3418048210515</v>
      </c>
      <c r="H181" s="9">
        <v>-17213.090388127923</v>
      </c>
      <c r="I181" s="9">
        <v>52.25</v>
      </c>
    </row>
    <row r="182" spans="2:9" x14ac:dyDescent="0.25">
      <c r="B182" s="5">
        <v>40787</v>
      </c>
      <c r="C182" s="8">
        <f t="shared" si="2"/>
        <v>2011</v>
      </c>
      <c r="D182" s="9">
        <v>75100.424696009999</v>
      </c>
      <c r="E182" s="9">
        <v>68534.276708039179</v>
      </c>
      <c r="F182" s="9">
        <v>63233.632340506752</v>
      </c>
      <c r="G182" s="9">
        <v>5300.6443675324263</v>
      </c>
      <c r="H182" s="9">
        <v>-5471.9428898506485</v>
      </c>
      <c r="I182" s="9">
        <v>52.11</v>
      </c>
    </row>
    <row r="183" spans="2:9" x14ac:dyDescent="0.25">
      <c r="B183" s="5">
        <v>40817</v>
      </c>
      <c r="C183" s="8">
        <f t="shared" si="2"/>
        <v>2011</v>
      </c>
      <c r="D183" s="9">
        <v>88736.645566079998</v>
      </c>
      <c r="E183" s="9">
        <v>73261.33242714229</v>
      </c>
      <c r="F183" s="9">
        <v>61855.243762261081</v>
      </c>
      <c r="G183" s="9">
        <v>11406.088664881208</v>
      </c>
      <c r="H183" s="9">
        <v>-3120.8016617319936</v>
      </c>
      <c r="I183" s="9">
        <v>51.69</v>
      </c>
    </row>
    <row r="184" spans="2:9" x14ac:dyDescent="0.25">
      <c r="B184" s="5">
        <v>40848</v>
      </c>
      <c r="C184" s="8">
        <f t="shared" si="2"/>
        <v>2011</v>
      </c>
      <c r="D184" s="9">
        <v>78965.703942239998</v>
      </c>
      <c r="E184" s="9">
        <v>64852.853060719659</v>
      </c>
      <c r="F184" s="9">
        <v>60223.164589679844</v>
      </c>
      <c r="G184" s="9">
        <v>4629.6884710398153</v>
      </c>
      <c r="H184" s="9">
        <v>-8771.5907705241189</v>
      </c>
      <c r="I184" s="9">
        <v>51.75</v>
      </c>
    </row>
    <row r="185" spans="2:9" x14ac:dyDescent="0.25">
      <c r="B185" s="5">
        <v>40878</v>
      </c>
      <c r="C185" s="8">
        <f t="shared" si="2"/>
        <v>2011</v>
      </c>
      <c r="D185" s="9">
        <v>96625.104950649999</v>
      </c>
      <c r="E185" s="9">
        <v>82528.801572059354</v>
      </c>
      <c r="F185" s="9">
        <v>81045.445384512204</v>
      </c>
      <c r="G185" s="9">
        <v>1483.3561875471496</v>
      </c>
      <c r="H185" s="9">
        <v>-13471.0282016694</v>
      </c>
      <c r="I185" s="9">
        <v>51.27</v>
      </c>
    </row>
    <row r="186" spans="2:9" x14ac:dyDescent="0.25">
      <c r="B186" s="5">
        <v>40909</v>
      </c>
      <c r="C186" s="8">
        <f t="shared" si="2"/>
        <v>2012</v>
      </c>
      <c r="D186" s="9">
        <v>102579.2393422</v>
      </c>
      <c r="E186" s="9">
        <v>88210.205164116138</v>
      </c>
      <c r="F186" s="9">
        <v>67588.313302797687</v>
      </c>
      <c r="G186" s="9">
        <v>20621.891861318451</v>
      </c>
      <c r="H186" s="9">
        <v>2184.4394355002987</v>
      </c>
      <c r="I186" s="9">
        <v>51.85</v>
      </c>
    </row>
    <row r="187" spans="2:9" x14ac:dyDescent="0.25">
      <c r="B187" s="5">
        <v>40940</v>
      </c>
      <c r="C187" s="8">
        <f t="shared" si="2"/>
        <v>2012</v>
      </c>
      <c r="D187" s="9">
        <v>71902.465251029993</v>
      </c>
      <c r="E187" s="9">
        <v>59220.410177995524</v>
      </c>
      <c r="F187" s="9">
        <v>53847.423124308531</v>
      </c>
      <c r="G187" s="9">
        <v>5372.987053686993</v>
      </c>
      <c r="H187" s="9">
        <v>-9045.768621637093</v>
      </c>
      <c r="I187" s="9">
        <v>52.27</v>
      </c>
    </row>
    <row r="188" spans="2:9" x14ac:dyDescent="0.25">
      <c r="B188" s="5">
        <v>40969</v>
      </c>
      <c r="C188" s="8">
        <f t="shared" si="2"/>
        <v>2012</v>
      </c>
      <c r="D188" s="9">
        <v>82366.946760160004</v>
      </c>
      <c r="E188" s="9">
        <v>71155.433215794648</v>
      </c>
      <c r="F188" s="9">
        <v>63747.693069233123</v>
      </c>
      <c r="G188" s="9">
        <v>7407.7401465615258</v>
      </c>
      <c r="H188" s="9">
        <v>-10336.291453447433</v>
      </c>
      <c r="I188" s="9">
        <v>52.72</v>
      </c>
    </row>
    <row r="189" spans="2:9" x14ac:dyDescent="0.25">
      <c r="B189" s="5">
        <v>41000</v>
      </c>
      <c r="C189" s="8">
        <f t="shared" si="2"/>
        <v>2012</v>
      </c>
      <c r="D189" s="9">
        <v>92628.007067779996</v>
      </c>
      <c r="E189" s="9">
        <v>82266.022077620612</v>
      </c>
      <c r="F189" s="9">
        <v>71425.389646042458</v>
      </c>
      <c r="G189" s="9">
        <v>10840.632431578153</v>
      </c>
      <c r="H189" s="9">
        <v>-272.29967653693529</v>
      </c>
      <c r="I189" s="9">
        <v>53.2</v>
      </c>
    </row>
    <row r="190" spans="2:9" x14ac:dyDescent="0.25">
      <c r="B190" s="5">
        <v>41030</v>
      </c>
      <c r="C190" s="8">
        <f t="shared" si="2"/>
        <v>2012</v>
      </c>
      <c r="D190" s="9">
        <v>77971.005548739995</v>
      </c>
      <c r="E190" s="9">
        <v>63803.171987590802</v>
      </c>
      <c r="F190" s="9">
        <v>62327.548611869162</v>
      </c>
      <c r="G190" s="9">
        <v>1475.6233757216396</v>
      </c>
      <c r="H190" s="9">
        <v>-9539.6838069350451</v>
      </c>
      <c r="I190" s="9">
        <v>53.23</v>
      </c>
    </row>
    <row r="191" spans="2:9" x14ac:dyDescent="0.25">
      <c r="B191" s="5">
        <v>41061</v>
      </c>
      <c r="C191" s="8">
        <f t="shared" si="2"/>
        <v>2012</v>
      </c>
      <c r="D191" s="9">
        <v>81107.488554240001</v>
      </c>
      <c r="E191" s="9">
        <v>66105.826478351053</v>
      </c>
      <c r="F191" s="9">
        <v>65410.396333100012</v>
      </c>
      <c r="G191" s="9">
        <v>695.43014525104081</v>
      </c>
      <c r="H191" s="9">
        <v>-7178.6592457438474</v>
      </c>
      <c r="I191" s="9">
        <v>53.42</v>
      </c>
    </row>
    <row r="192" spans="2:9" x14ac:dyDescent="0.25">
      <c r="B192" s="5">
        <v>41091</v>
      </c>
      <c r="C192" s="8">
        <f t="shared" si="2"/>
        <v>2012</v>
      </c>
      <c r="D192" s="9">
        <v>87946.653500050001</v>
      </c>
      <c r="E192" s="9">
        <v>77154.358303320943</v>
      </c>
      <c r="F192" s="9">
        <v>73384.532099054719</v>
      </c>
      <c r="G192" s="9">
        <v>3769.8262042662245</v>
      </c>
      <c r="H192" s="9">
        <v>-7537.3508105918427</v>
      </c>
      <c r="I192" s="9">
        <v>53.59</v>
      </c>
    </row>
    <row r="193" spans="2:9" x14ac:dyDescent="0.25">
      <c r="B193" s="5">
        <v>41122</v>
      </c>
      <c r="C193" s="8">
        <f t="shared" si="2"/>
        <v>2012</v>
      </c>
      <c r="D193" s="9">
        <v>77074.254350760006</v>
      </c>
      <c r="E193" s="9">
        <v>67870.194623521762</v>
      </c>
      <c r="F193" s="9">
        <v>66484.89969869671</v>
      </c>
      <c r="G193" s="9">
        <v>1385.2949248250516</v>
      </c>
      <c r="H193" s="9">
        <v>-8130.1132836009401</v>
      </c>
      <c r="I193" s="9">
        <v>53.33</v>
      </c>
    </row>
    <row r="194" spans="2:9" x14ac:dyDescent="0.25">
      <c r="B194" s="5">
        <v>41153</v>
      </c>
      <c r="C194" s="8">
        <f t="shared" si="2"/>
        <v>2012</v>
      </c>
      <c r="D194" s="9">
        <v>78214.925781769998</v>
      </c>
      <c r="E194" s="9">
        <v>70879.395674224957</v>
      </c>
      <c r="F194" s="9">
        <v>69811.506247158235</v>
      </c>
      <c r="G194" s="9">
        <v>1067.8894270667224</v>
      </c>
      <c r="H194" s="9">
        <v>-3874.5165105915398</v>
      </c>
      <c r="I194" s="9">
        <v>54.05</v>
      </c>
    </row>
    <row r="195" spans="2:9" x14ac:dyDescent="0.25">
      <c r="B195" s="5">
        <v>41183</v>
      </c>
      <c r="C195" s="8">
        <f t="shared" si="2"/>
        <v>2012</v>
      </c>
      <c r="D195" s="9">
        <v>90515.966720369994</v>
      </c>
      <c r="E195" s="9">
        <v>79220.857681754729</v>
      </c>
      <c r="F195" s="9">
        <v>69800.219936936512</v>
      </c>
      <c r="G195" s="9">
        <v>9420.6377448182175</v>
      </c>
      <c r="H195" s="9">
        <v>247.42753320880365</v>
      </c>
      <c r="I195" s="9">
        <v>54.56</v>
      </c>
    </row>
    <row r="196" spans="2:9" x14ac:dyDescent="0.25">
      <c r="B196" s="5">
        <v>41214</v>
      </c>
      <c r="C196" s="8">
        <f t="shared" si="2"/>
        <v>2012</v>
      </c>
      <c r="D196" s="9">
        <v>83706.98485162</v>
      </c>
      <c r="E196" s="9">
        <v>67000.217394450534</v>
      </c>
      <c r="F196" s="9">
        <v>71802.912827777822</v>
      </c>
      <c r="G196" s="9">
        <v>-4802.6954333272879</v>
      </c>
      <c r="H196" s="9">
        <v>-20545.770839021628</v>
      </c>
      <c r="I196" s="9">
        <v>54.69</v>
      </c>
    </row>
    <row r="197" spans="2:9" x14ac:dyDescent="0.25">
      <c r="B197" s="5">
        <v>41244</v>
      </c>
      <c r="C197" s="8">
        <f t="shared" si="2"/>
        <v>2012</v>
      </c>
      <c r="D197" s="9">
        <v>103245.676823</v>
      </c>
      <c r="E197" s="9">
        <v>95608.88881733513</v>
      </c>
      <c r="F197" s="9">
        <v>80276.18045110238</v>
      </c>
      <c r="G197" s="9">
        <v>27732.70836623275</v>
      </c>
      <c r="H197" s="9">
        <v>12846.927198947966</v>
      </c>
      <c r="I197" s="9">
        <v>53.67</v>
      </c>
    </row>
    <row r="198" spans="2:9" x14ac:dyDescent="0.25">
      <c r="B198" s="5">
        <v>41275</v>
      </c>
      <c r="C198" s="8">
        <f t="shared" ref="C198:C261" si="3">YEAR(B198)</f>
        <v>2013</v>
      </c>
      <c r="D198" s="9">
        <v>116066.25817002</v>
      </c>
      <c r="E198" s="9">
        <v>102452.37418239865</v>
      </c>
      <c r="F198" s="9">
        <v>76329.503611693275</v>
      </c>
      <c r="G198" s="9">
        <v>26122.870570705374</v>
      </c>
      <c r="H198" s="9">
        <v>9460.5190218542775</v>
      </c>
      <c r="I198" s="9">
        <v>53.96</v>
      </c>
    </row>
    <row r="199" spans="2:9" x14ac:dyDescent="0.25">
      <c r="B199" s="5">
        <v>41306</v>
      </c>
      <c r="C199" s="8">
        <f t="shared" si="3"/>
        <v>2013</v>
      </c>
      <c r="D199" s="9">
        <v>76051.013158060014</v>
      </c>
      <c r="E199" s="9">
        <v>54447.843944196415</v>
      </c>
      <c r="F199" s="9">
        <v>61132.227321828308</v>
      </c>
      <c r="G199" s="9">
        <v>-6684.3833776318934</v>
      </c>
      <c r="H199" s="9">
        <v>-22947.35356323126</v>
      </c>
      <c r="I199" s="9">
        <v>54</v>
      </c>
    </row>
    <row r="200" spans="2:9" x14ac:dyDescent="0.25">
      <c r="B200" s="5">
        <v>41334</v>
      </c>
      <c r="C200" s="8">
        <f t="shared" si="3"/>
        <v>2013</v>
      </c>
      <c r="D200" s="9">
        <v>80112.59726527</v>
      </c>
      <c r="E200" s="9">
        <v>67856.691921998427</v>
      </c>
      <c r="F200" s="9">
        <v>68276.80734098774</v>
      </c>
      <c r="G200" s="9">
        <v>-420.11541898931318</v>
      </c>
      <c r="H200" s="9">
        <v>-14353.256192501403</v>
      </c>
      <c r="I200" s="9">
        <v>54.05</v>
      </c>
    </row>
    <row r="201" spans="2:9" x14ac:dyDescent="0.25">
      <c r="B201" s="5">
        <v>41365</v>
      </c>
      <c r="C201" s="8">
        <f t="shared" si="3"/>
        <v>2013</v>
      </c>
      <c r="D201" s="9">
        <v>98713.757060620017</v>
      </c>
      <c r="E201" s="9">
        <v>91775.887517824347</v>
      </c>
      <c r="F201" s="9">
        <v>85084.117388451356</v>
      </c>
      <c r="G201" s="9">
        <v>6691.7701293729915</v>
      </c>
      <c r="H201" s="9">
        <v>-6625.7953794313144</v>
      </c>
      <c r="I201" s="9">
        <v>53.82</v>
      </c>
    </row>
    <row r="202" spans="2:9" x14ac:dyDescent="0.25">
      <c r="B202" s="5">
        <v>41395</v>
      </c>
      <c r="C202" s="8">
        <f t="shared" si="3"/>
        <v>2013</v>
      </c>
      <c r="D202" s="9">
        <v>87860.43243501996</v>
      </c>
      <c r="E202" s="9">
        <v>73511.909157689661</v>
      </c>
      <c r="F202" s="9">
        <v>67954.225376560295</v>
      </c>
      <c r="G202" s="9">
        <v>5557.6837811293663</v>
      </c>
      <c r="H202" s="9">
        <v>-11986.020282401001</v>
      </c>
      <c r="I202" s="9">
        <v>53.97</v>
      </c>
    </row>
    <row r="203" spans="2:9" x14ac:dyDescent="0.25">
      <c r="B203" s="5">
        <v>41426</v>
      </c>
      <c r="C203" s="8">
        <f t="shared" si="3"/>
        <v>2013</v>
      </c>
      <c r="D203" s="9">
        <v>85681.31573450999</v>
      </c>
      <c r="E203" s="9">
        <v>75629.025386325302</v>
      </c>
      <c r="F203" s="9">
        <v>74815.104731457017</v>
      </c>
      <c r="G203" s="9">
        <v>813.92065486828506</v>
      </c>
      <c r="H203" s="9">
        <v>-11428.587969618029</v>
      </c>
      <c r="I203" s="9">
        <v>53.61</v>
      </c>
    </row>
    <row r="204" spans="2:9" x14ac:dyDescent="0.25">
      <c r="B204" s="5">
        <v>41456</v>
      </c>
      <c r="C204" s="8">
        <f t="shared" si="3"/>
        <v>2013</v>
      </c>
      <c r="D204" s="9">
        <v>94294.478079049994</v>
      </c>
      <c r="E204" s="9">
        <v>86079.942511126734</v>
      </c>
      <c r="F204" s="9">
        <v>82662.011160688751</v>
      </c>
      <c r="G204" s="9">
        <v>3417.9313504379825</v>
      </c>
      <c r="H204" s="9">
        <v>-12817.700993907425</v>
      </c>
      <c r="I204" s="9">
        <v>53.69</v>
      </c>
    </row>
    <row r="205" spans="2:9" x14ac:dyDescent="0.25">
      <c r="B205" s="5">
        <v>41487</v>
      </c>
      <c r="C205" s="8">
        <f t="shared" si="3"/>
        <v>2013</v>
      </c>
      <c r="D205" s="9">
        <v>83956.970798780007</v>
      </c>
      <c r="E205" s="9">
        <v>73373.184052986646</v>
      </c>
      <c r="F205" s="9">
        <v>73708.526299417048</v>
      </c>
      <c r="G205" s="9">
        <v>-335.34224643040216</v>
      </c>
      <c r="H205" s="9">
        <v>-18095.90283700484</v>
      </c>
      <c r="I205" s="9">
        <v>53.45</v>
      </c>
    </row>
    <row r="206" spans="2:9" x14ac:dyDescent="0.25">
      <c r="B206" s="5">
        <v>41518</v>
      </c>
      <c r="C206" s="8">
        <f t="shared" si="3"/>
        <v>2013</v>
      </c>
      <c r="D206" s="9">
        <v>84212.298750310001</v>
      </c>
      <c r="E206" s="9">
        <v>74708.747083423208</v>
      </c>
      <c r="F206" s="9">
        <v>85389.294334779814</v>
      </c>
      <c r="G206" s="9">
        <v>-10680.547251356606</v>
      </c>
      <c r="H206" s="9">
        <v>-19651.53645157854</v>
      </c>
      <c r="I206" s="9">
        <v>52.95</v>
      </c>
    </row>
    <row r="207" spans="2:9" x14ac:dyDescent="0.25">
      <c r="B207" s="5">
        <v>41548</v>
      </c>
      <c r="C207" s="8">
        <f t="shared" si="3"/>
        <v>2013</v>
      </c>
      <c r="D207" s="9">
        <v>100998.12844240002</v>
      </c>
      <c r="E207" s="9">
        <v>87737.4409959326</v>
      </c>
      <c r="F207" s="9">
        <v>82809.037174135039</v>
      </c>
      <c r="G207" s="9">
        <v>4928.4038217975612</v>
      </c>
      <c r="H207" s="9">
        <v>-2612.4936106641417</v>
      </c>
      <c r="I207" s="9">
        <v>53.09</v>
      </c>
    </row>
    <row r="208" spans="2:9" x14ac:dyDescent="0.25">
      <c r="B208" s="5">
        <v>41579</v>
      </c>
      <c r="C208" s="8">
        <f t="shared" si="3"/>
        <v>2013</v>
      </c>
      <c r="D208" s="9">
        <v>112518.29968089001</v>
      </c>
      <c r="E208" s="9">
        <v>108469.2861701027</v>
      </c>
      <c r="F208" s="9">
        <v>80119.614758324518</v>
      </c>
      <c r="G208" s="9">
        <v>28349.671411778181</v>
      </c>
      <c r="H208" s="9">
        <v>5203.6891033949323</v>
      </c>
      <c r="I208" s="9">
        <v>52.72</v>
      </c>
    </row>
    <row r="209" spans="2:9" x14ac:dyDescent="0.25">
      <c r="B209" s="5">
        <v>41609</v>
      </c>
      <c r="C209" s="8">
        <f t="shared" si="3"/>
        <v>2013</v>
      </c>
      <c r="D209" s="9">
        <v>118364.66509856003</v>
      </c>
      <c r="E209" s="9">
        <v>101045.9447378843</v>
      </c>
      <c r="F209" s="9">
        <v>86648.663251822698</v>
      </c>
      <c r="G209" s="9">
        <v>14397.281486061605</v>
      </c>
      <c r="H209" s="9">
        <v>-4700.5087926588985</v>
      </c>
      <c r="I209" s="9">
        <v>51.54</v>
      </c>
    </row>
    <row r="210" spans="2:9" x14ac:dyDescent="0.25">
      <c r="B210" s="5">
        <v>41640</v>
      </c>
      <c r="C210" s="8">
        <f t="shared" si="3"/>
        <v>2014</v>
      </c>
      <c r="D210" s="9">
        <v>123666.85567616002</v>
      </c>
      <c r="E210" s="9">
        <v>105188.29955305504</v>
      </c>
      <c r="F210" s="9">
        <v>92948.234850961497</v>
      </c>
      <c r="G210" s="9">
        <v>12240.064702093543</v>
      </c>
      <c r="H210" s="9">
        <v>-11083.137676140239</v>
      </c>
      <c r="I210" s="9">
        <v>52.62</v>
      </c>
    </row>
    <row r="211" spans="2:9" x14ac:dyDescent="0.25">
      <c r="B211" s="5">
        <v>41671</v>
      </c>
      <c r="C211" s="8">
        <f t="shared" si="3"/>
        <v>2014</v>
      </c>
      <c r="D211" s="9">
        <v>83142.969038609997</v>
      </c>
      <c r="E211" s="9">
        <v>66555.135438095254</v>
      </c>
      <c r="F211" s="9">
        <v>69869.785388801742</v>
      </c>
      <c r="G211" s="9">
        <v>-3314.6499507064873</v>
      </c>
      <c r="H211" s="9">
        <v>-10115.575668138106</v>
      </c>
      <c r="I211" s="9">
        <v>51.83</v>
      </c>
    </row>
    <row r="212" spans="2:9" x14ac:dyDescent="0.25">
      <c r="B212" s="5">
        <v>41699</v>
      </c>
      <c r="C212" s="8">
        <f t="shared" si="3"/>
        <v>2014</v>
      </c>
      <c r="D212" s="9">
        <v>86624.639221619989</v>
      </c>
      <c r="E212" s="9">
        <v>80204.007743806287</v>
      </c>
      <c r="F212" s="9">
        <v>77279.786214060703</v>
      </c>
      <c r="G212" s="9">
        <v>2924.2215297455841</v>
      </c>
      <c r="H212" s="9">
        <v>-6129.0761860038619</v>
      </c>
      <c r="I212" s="9">
        <v>51.79</v>
      </c>
    </row>
    <row r="213" spans="2:9" x14ac:dyDescent="0.25">
      <c r="B213" s="5">
        <v>41730</v>
      </c>
      <c r="C213" s="8">
        <f t="shared" si="3"/>
        <v>2014</v>
      </c>
      <c r="D213" s="9">
        <v>105885.32887829997</v>
      </c>
      <c r="E213" s="9">
        <v>97591.633364832582</v>
      </c>
      <c r="F213" s="9">
        <v>81433.702190678101</v>
      </c>
      <c r="G213" s="9">
        <v>16157.931174154481</v>
      </c>
      <c r="H213" s="9">
        <v>6108.4245932859776</v>
      </c>
      <c r="I213" s="9">
        <v>51.97</v>
      </c>
    </row>
    <row r="214" spans="2:9" x14ac:dyDescent="0.25">
      <c r="B214" s="5">
        <v>41760</v>
      </c>
      <c r="C214" s="8">
        <f t="shared" si="3"/>
        <v>2014</v>
      </c>
      <c r="D214" s="9">
        <v>87896.54330605999</v>
      </c>
      <c r="E214" s="9">
        <v>70441.5864573992</v>
      </c>
      <c r="F214" s="9">
        <v>81923.338548701402</v>
      </c>
      <c r="G214" s="9">
        <v>-11481.752091302202</v>
      </c>
      <c r="H214" s="9">
        <v>-26937.647978530193</v>
      </c>
      <c r="I214" s="9">
        <v>52.14</v>
      </c>
    </row>
    <row r="215" spans="2:9" x14ac:dyDescent="0.25">
      <c r="B215" s="5">
        <v>41791</v>
      </c>
      <c r="C215" s="8">
        <f t="shared" si="3"/>
        <v>2014</v>
      </c>
      <c r="D215" s="9">
        <v>91387.340527920009</v>
      </c>
      <c r="E215" s="9">
        <v>78499.231227913144</v>
      </c>
      <c r="F215" s="9">
        <v>81181.237243304597</v>
      </c>
      <c r="G215" s="9">
        <v>-2682.0060153914528</v>
      </c>
      <c r="H215" s="9">
        <v>-20589.766774550477</v>
      </c>
      <c r="I215" s="9">
        <v>52.75</v>
      </c>
    </row>
    <row r="216" spans="2:9" x14ac:dyDescent="0.25">
      <c r="B216" s="5">
        <v>41821</v>
      </c>
      <c r="C216" s="8">
        <f t="shared" si="3"/>
        <v>2014</v>
      </c>
      <c r="D216" s="9">
        <v>98816.435311890018</v>
      </c>
      <c r="E216" s="9">
        <v>88462.974824453908</v>
      </c>
      <c r="F216" s="9">
        <v>91086.668464848073</v>
      </c>
      <c r="G216" s="9">
        <v>-2623.6936403941654</v>
      </c>
      <c r="H216" s="9">
        <v>-29816.432655221972</v>
      </c>
      <c r="I216" s="9">
        <v>53.21</v>
      </c>
    </row>
    <row r="217" spans="2:9" x14ac:dyDescent="0.25">
      <c r="B217" s="5">
        <v>41852</v>
      </c>
      <c r="C217" s="8">
        <f t="shared" si="3"/>
        <v>2014</v>
      </c>
      <c r="D217" s="9">
        <v>94377.041363950004</v>
      </c>
      <c r="E217" s="9">
        <v>82829.898568866542</v>
      </c>
      <c r="F217" s="9">
        <v>93477.221753876831</v>
      </c>
      <c r="G217" s="9">
        <v>-10647.323185010289</v>
      </c>
      <c r="H217" s="9">
        <v>-28531.835025928885</v>
      </c>
      <c r="I217" s="9">
        <v>53.83</v>
      </c>
    </row>
    <row r="218" spans="2:9" x14ac:dyDescent="0.25">
      <c r="B218" s="5">
        <v>41883</v>
      </c>
      <c r="C218" s="8">
        <f t="shared" si="3"/>
        <v>2014</v>
      </c>
      <c r="D218" s="9">
        <v>90720.834945109993</v>
      </c>
      <c r="E218" s="9">
        <v>78000.06176582702</v>
      </c>
      <c r="F218" s="9">
        <v>98838.378411683996</v>
      </c>
      <c r="G218" s="9">
        <v>-20838.316645856976</v>
      </c>
      <c r="H218" s="9">
        <v>-60916.185336592258</v>
      </c>
      <c r="I218" s="9">
        <v>55.11</v>
      </c>
    </row>
    <row r="219" spans="2:9" x14ac:dyDescent="0.25">
      <c r="B219" s="5">
        <v>41913</v>
      </c>
      <c r="C219" s="8">
        <f t="shared" si="3"/>
        <v>2014</v>
      </c>
      <c r="D219" s="9">
        <v>106216.47136117</v>
      </c>
      <c r="E219" s="9">
        <v>91812.718268443045</v>
      </c>
      <c r="F219" s="9">
        <v>88791.305759742318</v>
      </c>
      <c r="G219" s="9">
        <v>3021.4125087007269</v>
      </c>
      <c r="H219" s="9">
        <v>-13105.811019087389</v>
      </c>
      <c r="I219" s="9">
        <v>55.42</v>
      </c>
    </row>
    <row r="220" spans="2:9" x14ac:dyDescent="0.25">
      <c r="B220" s="5">
        <v>41944</v>
      </c>
      <c r="C220" s="8">
        <f t="shared" si="3"/>
        <v>2014</v>
      </c>
      <c r="D220" s="9">
        <v>104472.39831545</v>
      </c>
      <c r="E220" s="9">
        <v>84068.083928381151</v>
      </c>
      <c r="F220" s="9">
        <v>91259.796827342827</v>
      </c>
      <c r="G220" s="9">
        <v>-7191.7128989616758</v>
      </c>
      <c r="H220" s="9">
        <v>-33523.953400883714</v>
      </c>
      <c r="I220" s="9">
        <v>55.99</v>
      </c>
    </row>
    <row r="221" spans="2:9" x14ac:dyDescent="0.25">
      <c r="B221" s="5">
        <v>41974</v>
      </c>
      <c r="C221" s="8">
        <f t="shared" si="3"/>
        <v>2014</v>
      </c>
      <c r="D221" s="9">
        <v>114743.50001413998</v>
      </c>
      <c r="E221" s="9">
        <v>99359.001031906417</v>
      </c>
      <c r="F221" s="9">
        <v>98405.579931517874</v>
      </c>
      <c r="G221" s="9">
        <v>953.42110038854298</v>
      </c>
      <c r="H221" s="9">
        <v>-36900.922294186661</v>
      </c>
      <c r="I221" s="9">
        <v>56.28</v>
      </c>
    </row>
    <row r="222" spans="2:9" x14ac:dyDescent="0.25">
      <c r="B222" s="5">
        <v>42005</v>
      </c>
      <c r="C222" s="8">
        <f t="shared" si="3"/>
        <v>2015</v>
      </c>
      <c r="D222" s="9">
        <v>125281.86692695001</v>
      </c>
      <c r="E222" s="9">
        <v>105386.71719593961</v>
      </c>
      <c r="F222" s="9">
        <v>95398.410248530126</v>
      </c>
      <c r="G222" s="9">
        <v>9988.3069474094809</v>
      </c>
      <c r="H222" s="9">
        <v>-2029.3146506128978</v>
      </c>
      <c r="I222" s="9">
        <v>57.17</v>
      </c>
    </row>
    <row r="223" spans="2:9" x14ac:dyDescent="0.25">
      <c r="B223" s="5">
        <v>42036</v>
      </c>
      <c r="C223" s="8">
        <f t="shared" si="3"/>
        <v>2015</v>
      </c>
      <c r="D223" s="9">
        <v>89981.626123269991</v>
      </c>
      <c r="E223" s="9">
        <v>70171.121158277601</v>
      </c>
      <c r="F223" s="9">
        <v>77600.604385121202</v>
      </c>
      <c r="G223" s="9">
        <v>-7429.4832268436003</v>
      </c>
      <c r="H223" s="9">
        <v>-55492.87653601935</v>
      </c>
      <c r="I223" s="9">
        <v>58.29</v>
      </c>
    </row>
    <row r="224" spans="2:9" x14ac:dyDescent="0.25">
      <c r="B224" s="5">
        <v>42064</v>
      </c>
      <c r="C224" s="8">
        <f t="shared" si="3"/>
        <v>2015</v>
      </c>
      <c r="D224" s="9">
        <v>94112.148870110002</v>
      </c>
      <c r="E224" s="9">
        <v>82792.528434607113</v>
      </c>
      <c r="F224" s="9">
        <v>81672.471072142507</v>
      </c>
      <c r="G224" s="9">
        <v>1120.0573624646058</v>
      </c>
      <c r="H224" s="9">
        <v>-60748.26134170108</v>
      </c>
      <c r="I224" s="9">
        <v>59.49</v>
      </c>
    </row>
    <row r="225" spans="2:9" x14ac:dyDescent="0.25">
      <c r="B225" s="5">
        <v>42095</v>
      </c>
      <c r="C225" s="8">
        <f t="shared" si="3"/>
        <v>2015</v>
      </c>
      <c r="D225" s="9">
        <v>109241.17746162001</v>
      </c>
      <c r="E225" s="9">
        <v>101810.96313036473</v>
      </c>
      <c r="F225" s="9">
        <v>91908.655739232898</v>
      </c>
      <c r="G225" s="9">
        <v>9902.3073911318352</v>
      </c>
      <c r="H225" s="9">
        <v>18125.205351808836</v>
      </c>
      <c r="I225" s="9">
        <v>59.11</v>
      </c>
    </row>
    <row r="226" spans="2:9" x14ac:dyDescent="0.25">
      <c r="B226" s="5">
        <v>42125</v>
      </c>
      <c r="C226" s="8">
        <f t="shared" si="3"/>
        <v>2015</v>
      </c>
      <c r="D226" s="9">
        <v>91500.225915389994</v>
      </c>
      <c r="E226" s="9">
        <v>77426.595281254631</v>
      </c>
      <c r="F226" s="9">
        <v>85980.329944068362</v>
      </c>
      <c r="G226" s="9">
        <v>-8553.7346628137311</v>
      </c>
      <c r="H226" s="9">
        <v>-52691.63239476204</v>
      </c>
      <c r="I226" s="9">
        <v>60.21</v>
      </c>
    </row>
    <row r="227" spans="2:9" x14ac:dyDescent="0.25">
      <c r="B227" s="5">
        <v>42156</v>
      </c>
      <c r="C227" s="8">
        <f t="shared" si="3"/>
        <v>2015</v>
      </c>
      <c r="D227" s="9">
        <v>97090.696596230002</v>
      </c>
      <c r="E227" s="9">
        <v>81248.524299849538</v>
      </c>
      <c r="F227" s="9">
        <v>90189.043603853948</v>
      </c>
      <c r="G227" s="9">
        <v>-8940.5193040044105</v>
      </c>
      <c r="H227" s="9">
        <v>-29697.724482756406</v>
      </c>
      <c r="I227" s="9">
        <v>60.74</v>
      </c>
    </row>
    <row r="228" spans="2:9" x14ac:dyDescent="0.25">
      <c r="B228" s="5">
        <v>42186</v>
      </c>
      <c r="C228" s="8">
        <f t="shared" si="3"/>
        <v>2015</v>
      </c>
      <c r="D228" s="9">
        <v>104867.98902467998</v>
      </c>
      <c r="E228" s="9">
        <v>91168.527365314672</v>
      </c>
      <c r="F228" s="9">
        <v>98930.916317581548</v>
      </c>
      <c r="G228" s="9">
        <v>-7762.388952266876</v>
      </c>
      <c r="H228" s="9">
        <v>-60705.636505697767</v>
      </c>
      <c r="I228" s="9">
        <v>62.16</v>
      </c>
    </row>
    <row r="229" spans="2:9" x14ac:dyDescent="0.25">
      <c r="B229" s="5">
        <v>42217</v>
      </c>
      <c r="C229" s="8">
        <f t="shared" si="3"/>
        <v>2015</v>
      </c>
      <c r="D229" s="9">
        <v>93738.269060000021</v>
      </c>
      <c r="E229" s="9">
        <v>79199.682688603905</v>
      </c>
      <c r="F229" s="9">
        <v>84906.003925562967</v>
      </c>
      <c r="G229" s="9">
        <v>-5706.3212369590619</v>
      </c>
      <c r="H229" s="9">
        <v>-48676.485764400277</v>
      </c>
      <c r="I229" s="9">
        <v>62.98</v>
      </c>
    </row>
    <row r="230" spans="2:9" x14ac:dyDescent="0.25">
      <c r="B230" s="5">
        <v>42248</v>
      </c>
      <c r="C230" s="8">
        <f t="shared" si="3"/>
        <v>2015</v>
      </c>
      <c r="D230" s="9">
        <v>95239.287266440006</v>
      </c>
      <c r="E230" s="9">
        <v>82693.759906541789</v>
      </c>
      <c r="F230" s="9">
        <v>89876.186214975678</v>
      </c>
      <c r="G230" s="9">
        <v>-7182.4263084338891</v>
      </c>
      <c r="H230" s="9">
        <v>-69860.007385637102</v>
      </c>
      <c r="I230" s="9">
        <v>63.64</v>
      </c>
    </row>
    <row r="231" spans="2:9" x14ac:dyDescent="0.25">
      <c r="B231" s="5">
        <v>42278</v>
      </c>
      <c r="C231" s="8">
        <f t="shared" si="3"/>
        <v>2015</v>
      </c>
      <c r="D231" s="9">
        <v>103530.06181315002</v>
      </c>
      <c r="E231" s="9">
        <v>87866.945531909136</v>
      </c>
      <c r="F231" s="9">
        <v>101056.76262364077</v>
      </c>
      <c r="G231" s="9">
        <v>-13189.817091731631</v>
      </c>
      <c r="H231" s="9">
        <v>-18583.916410869977</v>
      </c>
      <c r="I231" s="9">
        <v>63.9</v>
      </c>
    </row>
    <row r="232" spans="2:9" x14ac:dyDescent="0.25">
      <c r="B232" s="5">
        <v>42309</v>
      </c>
      <c r="C232" s="8">
        <f t="shared" si="3"/>
        <v>2015</v>
      </c>
      <c r="D232" s="9">
        <v>95461.157050779992</v>
      </c>
      <c r="E232" s="9">
        <v>75038.926261482207</v>
      </c>
      <c r="F232" s="9">
        <v>96319.535796755241</v>
      </c>
      <c r="G232" s="9">
        <v>-21280.609535273034</v>
      </c>
      <c r="H232" s="9">
        <v>-31422.841344353736</v>
      </c>
      <c r="I232" s="9">
        <v>64.260000000000005</v>
      </c>
    </row>
    <row r="233" spans="2:9" x14ac:dyDescent="0.25">
      <c r="B233" s="5">
        <v>42339</v>
      </c>
      <c r="C233" s="8">
        <f t="shared" si="3"/>
        <v>2015</v>
      </c>
      <c r="D233" s="9">
        <v>121501.99106454002</v>
      </c>
      <c r="E233" s="9">
        <v>108300.79554372397</v>
      </c>
      <c r="F233" s="9">
        <v>170623.39345433522</v>
      </c>
      <c r="G233" s="9">
        <v>-61467.59791061125</v>
      </c>
      <c r="H233" s="9">
        <v>-102112.51222340803</v>
      </c>
      <c r="I233" s="9">
        <v>65.5</v>
      </c>
    </row>
    <row r="234" spans="2:9" x14ac:dyDescent="0.25">
      <c r="B234" s="5">
        <v>42370</v>
      </c>
      <c r="C234" s="8">
        <f t="shared" si="3"/>
        <v>2016</v>
      </c>
      <c r="D234" s="9">
        <v>129384.85055921003</v>
      </c>
      <c r="E234" s="9">
        <v>124029.58034525777</v>
      </c>
      <c r="F234" s="9">
        <v>109340.82681769224</v>
      </c>
      <c r="G234" s="9">
        <v>14688.753527565525</v>
      </c>
      <c r="H234" s="9">
        <v>-27979.229579546907</v>
      </c>
      <c r="I234" s="9">
        <v>66.5</v>
      </c>
    </row>
    <row r="235" spans="2:9" x14ac:dyDescent="0.25">
      <c r="B235" s="5">
        <v>42401</v>
      </c>
      <c r="C235" s="8">
        <f t="shared" si="3"/>
        <v>2016</v>
      </c>
      <c r="D235" s="9">
        <v>87850.752669840003</v>
      </c>
      <c r="E235" s="9">
        <v>67460.634744960698</v>
      </c>
      <c r="F235" s="9">
        <v>92872.360016852719</v>
      </c>
      <c r="G235" s="9">
        <v>-25411.725271892021</v>
      </c>
      <c r="H235" s="9">
        <v>-43742.132494764068</v>
      </c>
      <c r="I235" s="9">
        <v>66.63</v>
      </c>
    </row>
    <row r="236" spans="2:9" x14ac:dyDescent="0.25">
      <c r="B236" s="5">
        <v>42430</v>
      </c>
      <c r="C236" s="8">
        <f t="shared" si="3"/>
        <v>2016</v>
      </c>
      <c r="D236" s="9">
        <v>95778.542447540007</v>
      </c>
      <c r="E236" s="9">
        <v>84821.356112515772</v>
      </c>
      <c r="F236" s="9">
        <v>92650.975439181406</v>
      </c>
      <c r="G236" s="9">
        <v>-7829.6193266656337</v>
      </c>
      <c r="H236" s="9">
        <v>-796.84832039369303</v>
      </c>
      <c r="I236" s="9">
        <v>66.33</v>
      </c>
    </row>
    <row r="237" spans="2:9" x14ac:dyDescent="0.25">
      <c r="B237" s="5">
        <v>42461</v>
      </c>
      <c r="C237" s="8">
        <f t="shared" si="3"/>
        <v>2016</v>
      </c>
      <c r="D237" s="9">
        <v>110895.22112893</v>
      </c>
      <c r="E237" s="9">
        <v>103682.78579456704</v>
      </c>
      <c r="F237" s="9">
        <v>94865.796499546093</v>
      </c>
      <c r="G237" s="9">
        <v>8816.9892950209469</v>
      </c>
      <c r="H237" s="9">
        <v>-7912.6065365575105</v>
      </c>
      <c r="I237" s="9">
        <v>66.7</v>
      </c>
    </row>
    <row r="238" spans="2:9" x14ac:dyDescent="0.25">
      <c r="B238" s="5">
        <v>42491</v>
      </c>
      <c r="C238" s="8">
        <f t="shared" si="3"/>
        <v>2016</v>
      </c>
      <c r="D238" s="9">
        <v>95218.705386139991</v>
      </c>
      <c r="E238" s="9">
        <v>76288.758914465128</v>
      </c>
      <c r="F238" s="9">
        <v>93275.853891571402</v>
      </c>
      <c r="G238" s="9">
        <v>-16987.094977106273</v>
      </c>
      <c r="H238" s="9">
        <v>-53256.595510618223</v>
      </c>
      <c r="I238" s="9">
        <v>67.680000000000007</v>
      </c>
    </row>
    <row r="239" spans="2:9" x14ac:dyDescent="0.25">
      <c r="B239" s="5">
        <v>42522</v>
      </c>
      <c r="C239" s="8">
        <f t="shared" si="3"/>
        <v>2016</v>
      </c>
      <c r="D239" s="9">
        <v>98128.876166350004</v>
      </c>
      <c r="E239" s="9">
        <v>83752.416787339767</v>
      </c>
      <c r="F239" s="9">
        <v>93496.007293368602</v>
      </c>
      <c r="G239" s="9">
        <v>-9743.5905060288351</v>
      </c>
      <c r="H239" s="9">
        <v>-25194.34947467551</v>
      </c>
      <c r="I239" s="9">
        <v>67.52</v>
      </c>
    </row>
    <row r="240" spans="2:9" x14ac:dyDescent="0.25">
      <c r="B240" s="5">
        <v>42552</v>
      </c>
      <c r="C240" s="8">
        <f t="shared" si="3"/>
        <v>2016</v>
      </c>
      <c r="D240" s="9">
        <v>107415.69155549002</v>
      </c>
      <c r="E240" s="9">
        <v>91816.475095321555</v>
      </c>
      <c r="F240" s="9">
        <v>111043.01409223791</v>
      </c>
      <c r="G240" s="9">
        <v>-19226.538996916352</v>
      </c>
      <c r="H240" s="9">
        <v>-40152.027923454458</v>
      </c>
      <c r="I240" s="9">
        <v>68.64</v>
      </c>
    </row>
    <row r="241" spans="2:9" x14ac:dyDescent="0.25">
      <c r="B241" s="5">
        <v>42583</v>
      </c>
      <c r="C241" s="8">
        <f t="shared" si="3"/>
        <v>2016</v>
      </c>
      <c r="D241" s="9">
        <v>91808.103505779989</v>
      </c>
      <c r="E241" s="9">
        <v>75023.026970356412</v>
      </c>
      <c r="F241" s="9">
        <v>95325.325721763089</v>
      </c>
      <c r="G241" s="9">
        <v>-20302.298751406677</v>
      </c>
      <c r="H241" s="9">
        <v>-58063.872742107531</v>
      </c>
      <c r="I241" s="9">
        <v>69.23</v>
      </c>
    </row>
    <row r="242" spans="2:9" x14ac:dyDescent="0.25">
      <c r="B242" s="5">
        <v>42614</v>
      </c>
      <c r="C242" s="8">
        <f t="shared" si="3"/>
        <v>2016</v>
      </c>
      <c r="D242" s="9">
        <v>94769.985088479996</v>
      </c>
      <c r="E242" s="9">
        <v>80763.075683712887</v>
      </c>
      <c r="F242" s="9">
        <v>106002.17942015531</v>
      </c>
      <c r="G242" s="9">
        <v>-25239.103736442426</v>
      </c>
      <c r="H242" s="9">
        <v>-59731.574791131854</v>
      </c>
      <c r="I242" s="9">
        <v>69.98</v>
      </c>
    </row>
    <row r="243" spans="2:9" x14ac:dyDescent="0.25">
      <c r="B243" s="5">
        <v>42644</v>
      </c>
      <c r="C243" s="8">
        <f t="shared" si="3"/>
        <v>2016</v>
      </c>
      <c r="D243" s="9">
        <v>148800.81821984</v>
      </c>
      <c r="E243" s="9">
        <v>132023.41102330264</v>
      </c>
      <c r="F243" s="9">
        <v>91151.297494075639</v>
      </c>
      <c r="G243" s="9">
        <v>40872.113529227005</v>
      </c>
      <c r="H243" s="9">
        <v>8116.6103425678521</v>
      </c>
      <c r="I243" s="9">
        <v>69.900000000000006</v>
      </c>
    </row>
    <row r="244" spans="2:9" x14ac:dyDescent="0.25">
      <c r="B244" s="5">
        <v>42675</v>
      </c>
      <c r="C244" s="8">
        <f t="shared" si="3"/>
        <v>2016</v>
      </c>
      <c r="D244" s="9">
        <v>102245.41615017</v>
      </c>
      <c r="E244" s="9">
        <v>74538.4067262506</v>
      </c>
      <c r="F244" s="9">
        <v>113005.13769492831</v>
      </c>
      <c r="G244" s="9">
        <v>-38466.730968677715</v>
      </c>
      <c r="H244" s="9">
        <v>-75504.183607191779</v>
      </c>
      <c r="I244" s="9">
        <v>71</v>
      </c>
    </row>
    <row r="245" spans="2:9" x14ac:dyDescent="0.25">
      <c r="B245" s="5">
        <v>42705</v>
      </c>
      <c r="C245" s="8">
        <f t="shared" si="3"/>
        <v>2016</v>
      </c>
      <c r="D245" s="9">
        <v>127607.21676272001</v>
      </c>
      <c r="E245" s="9">
        <v>93917.635461591592</v>
      </c>
      <c r="F245" s="9">
        <v>156364.41419420834</v>
      </c>
      <c r="G245" s="9">
        <v>-62446.778732616745</v>
      </c>
      <c r="H245" s="9">
        <v>-93618.68766458724</v>
      </c>
      <c r="I245" s="9">
        <v>69.84</v>
      </c>
    </row>
    <row r="246" spans="2:9" x14ac:dyDescent="0.25">
      <c r="B246" s="5">
        <v>42736</v>
      </c>
      <c r="C246" s="8">
        <f t="shared" si="3"/>
        <v>2017</v>
      </c>
      <c r="D246" s="9">
        <v>137391.71765948</v>
      </c>
      <c r="E246" s="9">
        <v>118792.17573077491</v>
      </c>
      <c r="F246" s="9">
        <v>100787.47308467752</v>
      </c>
      <c r="G246" s="9">
        <v>18004.702646097387</v>
      </c>
      <c r="H246" s="9">
        <v>-2726.4229511999765</v>
      </c>
      <c r="I246" s="9">
        <v>69.75</v>
      </c>
    </row>
    <row r="247" spans="2:9" x14ac:dyDescent="0.25">
      <c r="B247" s="5">
        <v>42767</v>
      </c>
      <c r="C247" s="8">
        <f t="shared" si="3"/>
        <v>2017</v>
      </c>
      <c r="D247" s="9">
        <v>92358.296559270006</v>
      </c>
      <c r="E247" s="9">
        <v>68999.983792791347</v>
      </c>
      <c r="F247" s="9">
        <v>95336.395217774378</v>
      </c>
      <c r="G247" s="9">
        <v>-26336.411424983031</v>
      </c>
      <c r="H247" s="9">
        <v>-52441.443641915335</v>
      </c>
      <c r="I247" s="9">
        <v>70.3</v>
      </c>
    </row>
    <row r="248" spans="2:9" x14ac:dyDescent="0.25">
      <c r="B248" s="5">
        <v>42795</v>
      </c>
      <c r="C248" s="8">
        <f t="shared" si="3"/>
        <v>2017</v>
      </c>
      <c r="D248" s="9">
        <v>98994.206161500013</v>
      </c>
      <c r="E248" s="9">
        <v>87502.497449940478</v>
      </c>
      <c r="F248" s="9">
        <v>98733.898783992045</v>
      </c>
      <c r="G248" s="9">
        <v>-11231.401334051567</v>
      </c>
      <c r="H248" s="9">
        <v>-48626.699063703883</v>
      </c>
      <c r="I248" s="9">
        <v>71.23</v>
      </c>
    </row>
    <row r="249" spans="2:9" x14ac:dyDescent="0.25">
      <c r="B249" s="5">
        <v>42826</v>
      </c>
      <c r="C249" s="8">
        <f t="shared" si="3"/>
        <v>2017</v>
      </c>
      <c r="D249" s="9">
        <v>118046.54010179997</v>
      </c>
      <c r="E249" s="9">
        <v>108028.00560966486</v>
      </c>
      <c r="F249" s="9">
        <v>95712.131023688387</v>
      </c>
      <c r="G249" s="9">
        <v>12315.874585976475</v>
      </c>
      <c r="H249" s="9">
        <v>-11848.012832394512</v>
      </c>
      <c r="I249" s="9">
        <v>71.39</v>
      </c>
    </row>
    <row r="250" spans="2:9" x14ac:dyDescent="0.25">
      <c r="B250" s="5">
        <v>42856</v>
      </c>
      <c r="C250" s="8">
        <f t="shared" si="3"/>
        <v>2017</v>
      </c>
      <c r="D250" s="9">
        <v>97693.826202230019</v>
      </c>
      <c r="E250" s="9">
        <v>77726.097274907472</v>
      </c>
      <c r="F250" s="9">
        <v>107113.43060478258</v>
      </c>
      <c r="G250" s="9">
        <v>-29387.333329875109</v>
      </c>
      <c r="H250" s="9">
        <v>-64262.75999346211</v>
      </c>
      <c r="I250" s="9">
        <v>72.34</v>
      </c>
    </row>
    <row r="251" spans="2:9" x14ac:dyDescent="0.25">
      <c r="B251" s="5">
        <v>42887</v>
      </c>
      <c r="C251" s="8">
        <f t="shared" si="3"/>
        <v>2017</v>
      </c>
      <c r="D251" s="9">
        <v>104099.84607577999</v>
      </c>
      <c r="E251" s="9">
        <v>86637.54436171829</v>
      </c>
      <c r="F251" s="9">
        <v>106481.7340498913</v>
      </c>
      <c r="G251" s="9">
        <v>-19844.189688173006</v>
      </c>
      <c r="H251" s="9">
        <v>-48075.037283342492</v>
      </c>
      <c r="I251" s="9">
        <v>72.73</v>
      </c>
    </row>
    <row r="252" spans="2:9" x14ac:dyDescent="0.25">
      <c r="B252" s="5">
        <v>42917</v>
      </c>
      <c r="C252" s="8">
        <f t="shared" si="3"/>
        <v>2017</v>
      </c>
      <c r="D252" s="9">
        <v>109948.11459028002</v>
      </c>
      <c r="E252" s="9">
        <v>89117.568511453093</v>
      </c>
      <c r="F252" s="9">
        <v>109272.07293980797</v>
      </c>
      <c r="G252" s="9">
        <v>-20154.504428354878</v>
      </c>
      <c r="H252" s="9">
        <v>-39499.620826549013</v>
      </c>
      <c r="I252" s="9">
        <v>73.17</v>
      </c>
    </row>
    <row r="253" spans="2:9" x14ac:dyDescent="0.25">
      <c r="B253" s="5">
        <v>42948</v>
      </c>
      <c r="C253" s="8">
        <f t="shared" si="3"/>
        <v>2017</v>
      </c>
      <c r="D253" s="9">
        <v>104206.24871663998</v>
      </c>
      <c r="E253" s="9">
        <v>91562.298059163557</v>
      </c>
      <c r="F253" s="9">
        <v>101673.26782405612</v>
      </c>
      <c r="G253" s="9">
        <v>-10110.969764892565</v>
      </c>
      <c r="H253" s="9">
        <v>-43626.307059254948</v>
      </c>
      <c r="I253" s="9">
        <v>73.62</v>
      </c>
    </row>
    <row r="254" spans="2:9" x14ac:dyDescent="0.25">
      <c r="B254" s="5">
        <v>42979</v>
      </c>
      <c r="C254" s="8">
        <f t="shared" si="3"/>
        <v>2017</v>
      </c>
      <c r="D254" s="9">
        <v>105594.86879550001</v>
      </c>
      <c r="E254" s="9">
        <v>89716.734331600965</v>
      </c>
      <c r="F254" s="9">
        <v>112538.78759983888</v>
      </c>
      <c r="G254" s="9">
        <v>-22822.053268237913</v>
      </c>
      <c r="H254" s="9">
        <v>-48926.18983608616</v>
      </c>
      <c r="I254" s="9">
        <v>73.7</v>
      </c>
    </row>
    <row r="255" spans="2:9" x14ac:dyDescent="0.25">
      <c r="B255" s="5">
        <v>43009</v>
      </c>
      <c r="C255" s="8">
        <f t="shared" si="3"/>
        <v>2017</v>
      </c>
      <c r="D255" s="9">
        <v>121143.77403628998</v>
      </c>
      <c r="E255" s="9">
        <v>103225.46715795906</v>
      </c>
      <c r="F255" s="9">
        <v>98152.196402077519</v>
      </c>
      <c r="G255" s="9">
        <v>5073.2707558815455</v>
      </c>
      <c r="H255" s="9">
        <v>-24627.423776252472</v>
      </c>
      <c r="I255" s="9">
        <v>74.11</v>
      </c>
    </row>
    <row r="256" spans="2:9" x14ac:dyDescent="0.25">
      <c r="B256" s="5">
        <v>43040</v>
      </c>
      <c r="C256" s="8">
        <f t="shared" si="3"/>
        <v>2017</v>
      </c>
      <c r="D256" s="9">
        <v>115088.68489929</v>
      </c>
      <c r="E256" s="9">
        <v>106620.01541052182</v>
      </c>
      <c r="F256" s="9">
        <v>105359.43959766661</v>
      </c>
      <c r="G256" s="9">
        <v>1260.5758128552116</v>
      </c>
      <c r="H256" s="9">
        <v>-25081.98586907042</v>
      </c>
      <c r="I256" s="9">
        <v>74</v>
      </c>
    </row>
    <row r="257" spans="2:9" x14ac:dyDescent="0.25">
      <c r="B257" s="5">
        <v>43070</v>
      </c>
      <c r="C257" s="8">
        <f t="shared" si="3"/>
        <v>2017</v>
      </c>
      <c r="D257" s="9">
        <v>137841.54855155997</v>
      </c>
      <c r="E257" s="9">
        <v>126817.88914930349</v>
      </c>
      <c r="F257" s="9">
        <v>147846.93634620757</v>
      </c>
      <c r="G257" s="9">
        <v>-21029.047196904081</v>
      </c>
      <c r="H257" s="9">
        <v>-49607.596513969402</v>
      </c>
      <c r="I257" s="9">
        <v>73.72</v>
      </c>
    </row>
    <row r="258" spans="2:9" x14ac:dyDescent="0.25">
      <c r="B258" s="5">
        <v>43101</v>
      </c>
      <c r="C258" s="8">
        <f t="shared" si="3"/>
        <v>2018</v>
      </c>
      <c r="D258" s="9">
        <v>155619.49488018002</v>
      </c>
      <c r="E258" s="9">
        <v>136199.77099937364</v>
      </c>
      <c r="F258" s="9">
        <v>105357.40075594757</v>
      </c>
      <c r="G258" s="9">
        <v>30842.370243426063</v>
      </c>
      <c r="H258" s="9">
        <v>13278.620187102693</v>
      </c>
      <c r="I258" s="9">
        <v>74.05</v>
      </c>
    </row>
    <row r="259" spans="2:9" x14ac:dyDescent="0.25">
      <c r="B259" s="5">
        <v>43132</v>
      </c>
      <c r="C259" s="8">
        <f t="shared" si="3"/>
        <v>2018</v>
      </c>
      <c r="D259" s="9">
        <v>105122.38175504</v>
      </c>
      <c r="E259" s="9">
        <v>78261.887052138423</v>
      </c>
      <c r="F259" s="9">
        <v>97480.116990932293</v>
      </c>
      <c r="G259" s="9">
        <v>-19218.229938793869</v>
      </c>
      <c r="H259" s="9">
        <v>-41114.077071060485</v>
      </c>
      <c r="I259" s="9">
        <v>74.56</v>
      </c>
    </row>
    <row r="260" spans="2:9" x14ac:dyDescent="0.25">
      <c r="B260" s="5">
        <v>43160</v>
      </c>
      <c r="C260" s="8">
        <f t="shared" si="3"/>
        <v>2018</v>
      </c>
      <c r="D260" s="9">
        <v>105659.1714639</v>
      </c>
      <c r="E260" s="9">
        <v>89627.668342791992</v>
      </c>
      <c r="F260" s="9">
        <v>114122.60460497095</v>
      </c>
      <c r="G260" s="9">
        <v>-24494.936262178962</v>
      </c>
      <c r="H260" s="9">
        <v>-52827.313924281829</v>
      </c>
      <c r="I260" s="9">
        <v>74.62</v>
      </c>
    </row>
    <row r="261" spans="2:9" x14ac:dyDescent="0.25">
      <c r="B261" s="5">
        <v>43191</v>
      </c>
      <c r="C261" s="8">
        <f t="shared" si="3"/>
        <v>2018</v>
      </c>
      <c r="D261" s="9">
        <v>130806.47906467</v>
      </c>
      <c r="E261" s="9">
        <v>120737.73097670145</v>
      </c>
      <c r="F261" s="9">
        <v>112053.54746733105</v>
      </c>
      <c r="G261" s="9">
        <v>8684.1835093703994</v>
      </c>
      <c r="H261" s="9">
        <v>-18730.51249193788</v>
      </c>
      <c r="I261" s="9">
        <v>74.959999999999994</v>
      </c>
    </row>
    <row r="262" spans="2:9" x14ac:dyDescent="0.25">
      <c r="B262" s="5">
        <v>43221</v>
      </c>
      <c r="C262" s="8">
        <f t="shared" ref="C262:C299" si="4">YEAR(B262)</f>
        <v>2018</v>
      </c>
      <c r="D262" s="9">
        <v>106192.36099915003</v>
      </c>
      <c r="E262" s="9">
        <v>87777.720197561051</v>
      </c>
      <c r="F262" s="9">
        <v>102304.52744068051</v>
      </c>
      <c r="G262" s="9">
        <v>-11026.80724311946</v>
      </c>
      <c r="H262" s="9">
        <v>-46212.235740993521</v>
      </c>
      <c r="I262" s="9">
        <v>76.11</v>
      </c>
    </row>
    <row r="263" spans="2:9" x14ac:dyDescent="0.25">
      <c r="B263" s="5">
        <v>43252</v>
      </c>
      <c r="C263" s="8">
        <f t="shared" si="4"/>
        <v>2018</v>
      </c>
      <c r="D263" s="9">
        <v>110855.03705700999</v>
      </c>
      <c r="E263" s="9">
        <v>88393.780613546245</v>
      </c>
      <c r="F263" s="9">
        <v>105294.72020943201</v>
      </c>
      <c r="G263" s="9">
        <v>-16379.964560445764</v>
      </c>
      <c r="H263" s="9">
        <v>-53831.898480314252</v>
      </c>
      <c r="I263" s="9">
        <v>76.150000000000006</v>
      </c>
    </row>
    <row r="264" spans="2:9" x14ac:dyDescent="0.25">
      <c r="B264" s="5">
        <v>43282</v>
      </c>
      <c r="C264" s="8">
        <f t="shared" si="4"/>
        <v>2018</v>
      </c>
      <c r="D264" s="9">
        <v>129614.93028074996</v>
      </c>
      <c r="E264" s="9">
        <v>106473.44251572588</v>
      </c>
      <c r="F264" s="9">
        <v>113961.50304619869</v>
      </c>
      <c r="G264" s="9">
        <v>-7488.0605304728088</v>
      </c>
      <c r="H264" s="9">
        <v>-23040.589787909354</v>
      </c>
      <c r="I264" s="9">
        <v>76.010000000000005</v>
      </c>
    </row>
    <row r="265" spans="2:9" x14ac:dyDescent="0.25">
      <c r="B265" s="5">
        <v>43313</v>
      </c>
      <c r="C265" s="8">
        <f t="shared" si="4"/>
        <v>2018</v>
      </c>
      <c r="D265" s="9">
        <v>109751.10579348997</v>
      </c>
      <c r="E265" s="9">
        <v>92561.454735802574</v>
      </c>
      <c r="F265" s="9">
        <v>112218.80856533896</v>
      </c>
      <c r="G265" s="9">
        <v>-19657.353829536383</v>
      </c>
      <c r="H265" s="9">
        <v>-70076.94369454807</v>
      </c>
      <c r="I265" s="9">
        <v>76.069999999999993</v>
      </c>
    </row>
    <row r="266" spans="2:9" x14ac:dyDescent="0.25">
      <c r="B266" s="5">
        <v>43344</v>
      </c>
      <c r="C266" s="8">
        <f t="shared" si="4"/>
        <v>2018</v>
      </c>
      <c r="D266" s="9">
        <v>110663.57012048004</v>
      </c>
      <c r="E266" s="9">
        <v>96607.867809516261</v>
      </c>
      <c r="F266" s="9">
        <v>119633.62482342757</v>
      </c>
      <c r="G266" s="9">
        <v>-23025.757013911309</v>
      </c>
      <c r="H266" s="9">
        <v>-33446.928070189868</v>
      </c>
      <c r="I266" s="9">
        <v>76.010000000000005</v>
      </c>
    </row>
    <row r="267" spans="2:9" x14ac:dyDescent="0.25">
      <c r="B267" s="5">
        <v>43374</v>
      </c>
      <c r="C267" s="8">
        <f t="shared" si="4"/>
        <v>2018</v>
      </c>
      <c r="D267" s="9">
        <v>131880.40962390997</v>
      </c>
      <c r="E267" s="9">
        <v>114825.05570726175</v>
      </c>
      <c r="F267" s="9">
        <v>105316.31064806122</v>
      </c>
      <c r="G267" s="9">
        <v>9508.7450592005334</v>
      </c>
      <c r="H267" s="9">
        <v>-229.40466327881768</v>
      </c>
      <c r="I267" s="9">
        <v>75.25</v>
      </c>
    </row>
    <row r="268" spans="2:9" x14ac:dyDescent="0.25">
      <c r="B268" s="5">
        <v>43405</v>
      </c>
      <c r="C268" s="8">
        <f t="shared" si="4"/>
        <v>2018</v>
      </c>
      <c r="D268" s="9">
        <v>119420.35600203001</v>
      </c>
      <c r="E268" s="9">
        <v>99371.714916702942</v>
      </c>
      <c r="F268" s="9">
        <v>115589.83229289847</v>
      </c>
      <c r="G268" s="9">
        <v>-16218.117376195529</v>
      </c>
      <c r="H268" s="9">
        <v>-45799.34259070734</v>
      </c>
      <c r="I268" s="9">
        <v>75.650000000000006</v>
      </c>
    </row>
    <row r="269" spans="2:9" x14ac:dyDescent="0.25">
      <c r="B269" s="5">
        <v>43435</v>
      </c>
      <c r="C269" s="8">
        <f t="shared" si="4"/>
        <v>2018</v>
      </c>
      <c r="D269" s="9">
        <v>141528.56832054004</v>
      </c>
      <c r="E269" s="9">
        <v>116676.36766606499</v>
      </c>
      <c r="F269" s="9">
        <v>148423.72211794456</v>
      </c>
      <c r="G269" s="9">
        <v>-31747.354451879568</v>
      </c>
      <c r="H269" s="9">
        <v>-54443.870984798727</v>
      </c>
      <c r="I269" s="9">
        <v>75.27</v>
      </c>
    </row>
    <row r="270" spans="2:9" x14ac:dyDescent="0.25">
      <c r="B270" s="5">
        <v>43466</v>
      </c>
      <c r="C270" s="8">
        <f t="shared" si="4"/>
        <v>2019</v>
      </c>
      <c r="D270" s="9">
        <v>160425.52072345995</v>
      </c>
      <c r="E270" s="9">
        <v>136843.18904106703</v>
      </c>
      <c r="F270" s="9">
        <v>106812.97244067391</v>
      </c>
      <c r="G270" s="9">
        <v>30030.21660039312</v>
      </c>
      <c r="H270" s="9">
        <v>17645.293555878532</v>
      </c>
      <c r="I270" s="9">
        <v>75.430000000000007</v>
      </c>
    </row>
    <row r="271" spans="2:9" x14ac:dyDescent="0.25">
      <c r="B271" s="5">
        <v>43497</v>
      </c>
      <c r="C271" s="8">
        <f t="shared" si="4"/>
        <v>2019</v>
      </c>
      <c r="D271" s="9">
        <v>115061.58023802</v>
      </c>
      <c r="E271" s="9">
        <v>85372.682232205407</v>
      </c>
      <c r="F271" s="9">
        <v>103604.14678385059</v>
      </c>
      <c r="G271" s="9">
        <v>-18231.464551645186</v>
      </c>
      <c r="H271" s="9">
        <v>-46008.182579669432</v>
      </c>
      <c r="I271" s="9">
        <v>75.47</v>
      </c>
    </row>
    <row r="272" spans="2:9" x14ac:dyDescent="0.25">
      <c r="B272" s="5">
        <v>43525</v>
      </c>
      <c r="C272" s="8">
        <f t="shared" si="4"/>
        <v>2019</v>
      </c>
      <c r="D272" s="9">
        <v>109854.06542918</v>
      </c>
      <c r="E272" s="9">
        <v>94415.111804677115</v>
      </c>
      <c r="F272" s="9">
        <v>115501.86152366172</v>
      </c>
      <c r="G272" s="9">
        <v>-21086.749718984604</v>
      </c>
      <c r="H272" s="9">
        <v>-57706.850323496037</v>
      </c>
      <c r="I272" s="9">
        <v>76.61</v>
      </c>
    </row>
    <row r="273" spans="2:9" x14ac:dyDescent="0.25">
      <c r="B273" s="5">
        <v>43556</v>
      </c>
      <c r="C273" s="8">
        <f t="shared" si="4"/>
        <v>2019</v>
      </c>
      <c r="D273" s="9">
        <v>139029.64592310996</v>
      </c>
      <c r="E273" s="9">
        <v>124700.14141007417</v>
      </c>
      <c r="F273" s="9">
        <v>118174.47814494133</v>
      </c>
      <c r="G273" s="9">
        <v>6525.66326513284</v>
      </c>
      <c r="H273" s="9">
        <v>-22880.553107636188</v>
      </c>
      <c r="I273" s="9">
        <v>76.97</v>
      </c>
    </row>
    <row r="274" spans="2:9" x14ac:dyDescent="0.25">
      <c r="B274" s="5">
        <v>43586</v>
      </c>
      <c r="C274" s="8">
        <f t="shared" si="4"/>
        <v>2019</v>
      </c>
      <c r="D274" s="9">
        <v>113278.00956999999</v>
      </c>
      <c r="E274" s="9">
        <v>90777.029505628729</v>
      </c>
      <c r="F274" s="9">
        <v>105520.04512279268</v>
      </c>
      <c r="G274" s="9">
        <v>-14743.015617163954</v>
      </c>
      <c r="H274" s="9">
        <v>-43152.268194511846</v>
      </c>
      <c r="I274" s="9">
        <v>76.38</v>
      </c>
    </row>
    <row r="275" spans="2:9" x14ac:dyDescent="0.25">
      <c r="B275" s="5">
        <v>43617</v>
      </c>
      <c r="C275" s="8">
        <f t="shared" si="4"/>
        <v>2019</v>
      </c>
      <c r="D275" s="9">
        <v>119946.39776396003</v>
      </c>
      <c r="E275" s="9">
        <v>92466.811731902271</v>
      </c>
      <c r="F275" s="9">
        <v>104272.11729009972</v>
      </c>
      <c r="G275" s="9">
        <v>-11805.305558197448</v>
      </c>
      <c r="H275" s="9">
        <v>-24890.555327554866</v>
      </c>
      <c r="I275" s="9">
        <v>76.48</v>
      </c>
    </row>
    <row r="276" spans="2:9" x14ac:dyDescent="0.25">
      <c r="B276" s="5">
        <v>43647</v>
      </c>
      <c r="C276" s="8">
        <f t="shared" si="4"/>
        <v>2019</v>
      </c>
      <c r="D276" s="9">
        <v>137734.54591298001</v>
      </c>
      <c r="E276" s="9">
        <v>114240.34660834291</v>
      </c>
      <c r="F276" s="9">
        <v>120174.60423383873</v>
      </c>
      <c r="G276" s="9">
        <v>-5934.2576254958258</v>
      </c>
      <c r="H276" s="9">
        <v>-24082.071454004032</v>
      </c>
      <c r="I276" s="9">
        <v>76.64</v>
      </c>
    </row>
    <row r="277" spans="2:9" x14ac:dyDescent="0.25">
      <c r="B277" s="5">
        <v>43678</v>
      </c>
      <c r="C277" s="8">
        <f t="shared" si="4"/>
        <v>2019</v>
      </c>
      <c r="D277" s="9">
        <v>119951.34869494</v>
      </c>
      <c r="E277" s="9">
        <v>94198.547347594344</v>
      </c>
      <c r="F277" s="9">
        <v>111019.17342925855</v>
      </c>
      <c r="G277" s="9">
        <v>-16820.626081664203</v>
      </c>
      <c r="H277" s="9">
        <v>-61835.223409249324</v>
      </c>
      <c r="I277" s="9">
        <v>77.39</v>
      </c>
    </row>
    <row r="278" spans="2:9" x14ac:dyDescent="0.25">
      <c r="B278" s="5">
        <v>43709</v>
      </c>
      <c r="C278" s="8">
        <f t="shared" si="4"/>
        <v>2019</v>
      </c>
      <c r="D278" s="9">
        <v>113933.47204312</v>
      </c>
      <c r="E278" s="9">
        <v>102976.37175629495</v>
      </c>
      <c r="F278" s="9">
        <v>123448.21984390586</v>
      </c>
      <c r="G278" s="9">
        <v>-20471.84808761091</v>
      </c>
      <c r="H278" s="9">
        <v>-41256.096086782964</v>
      </c>
      <c r="I278" s="9">
        <v>76.39</v>
      </c>
    </row>
    <row r="279" spans="2:9" x14ac:dyDescent="0.25">
      <c r="B279" s="5">
        <v>43739</v>
      </c>
      <c r="C279" s="8">
        <f t="shared" si="4"/>
        <v>2019</v>
      </c>
      <c r="D279" s="9">
        <v>135202.39368576003</v>
      </c>
      <c r="E279" s="9">
        <v>116646.44431146112</v>
      </c>
      <c r="F279" s="9">
        <v>107962.79253033602</v>
      </c>
      <c r="G279" s="9">
        <v>8683.651781125096</v>
      </c>
      <c r="H279" s="9">
        <v>-7025.750768993983</v>
      </c>
      <c r="I279" s="9">
        <v>75.569999999999993</v>
      </c>
    </row>
    <row r="280" spans="2:9" x14ac:dyDescent="0.25">
      <c r="B280" s="5">
        <v>43770</v>
      </c>
      <c r="C280" s="8">
        <f t="shared" si="4"/>
        <v>2019</v>
      </c>
      <c r="D280" s="9">
        <v>125160.99214019999</v>
      </c>
      <c r="E280" s="9">
        <v>101850.98218006265</v>
      </c>
      <c r="F280" s="9">
        <v>118425.09694900759</v>
      </c>
      <c r="G280" s="9">
        <v>-16574.114768944943</v>
      </c>
      <c r="H280" s="9">
        <v>-50833.641383362527</v>
      </c>
      <c r="I280" s="9">
        <v>75.98</v>
      </c>
    </row>
    <row r="281" spans="2:9" x14ac:dyDescent="0.25">
      <c r="B281" s="5">
        <v>43800</v>
      </c>
      <c r="C281" s="8">
        <f t="shared" si="4"/>
        <v>2019</v>
      </c>
      <c r="D281" s="9">
        <v>147500.72141877</v>
      </c>
      <c r="E281" s="9">
        <v>192292.56860045608</v>
      </c>
      <c r="F281" s="9">
        <v>206929.46492860751</v>
      </c>
      <c r="G281" s="9">
        <v>-14636.89632815143</v>
      </c>
      <c r="H281" s="9">
        <v>-36988.070374269373</v>
      </c>
      <c r="I281" s="9">
        <v>74.260000000000005</v>
      </c>
    </row>
    <row r="282" spans="2:9" x14ac:dyDescent="0.25">
      <c r="B282" s="5">
        <v>43831</v>
      </c>
      <c r="C282" s="8">
        <f t="shared" si="4"/>
        <v>2020</v>
      </c>
      <c r="D282" s="9">
        <v>174990.56536579999</v>
      </c>
      <c r="E282" s="9">
        <v>151698.86791494393</v>
      </c>
      <c r="F282" s="9">
        <v>107565.89050994406</v>
      </c>
      <c r="G282" s="9">
        <v>44132.977404999867</v>
      </c>
      <c r="H282" s="9">
        <v>12866.198837627293</v>
      </c>
      <c r="I282" s="9">
        <v>74.64</v>
      </c>
    </row>
    <row r="283" spans="2:9" x14ac:dyDescent="0.25">
      <c r="B283" s="5">
        <v>43862</v>
      </c>
      <c r="C283" s="8">
        <f t="shared" si="4"/>
        <v>2020</v>
      </c>
      <c r="D283" s="9">
        <v>116430.35973968996</v>
      </c>
      <c r="E283" s="9">
        <v>82397.332352860511</v>
      </c>
      <c r="F283" s="9">
        <v>108255.52220042479</v>
      </c>
      <c r="G283" s="9">
        <v>-25858.189847564281</v>
      </c>
      <c r="H283" s="9">
        <v>-51544.62492684785</v>
      </c>
      <c r="I283" s="9">
        <v>75.17</v>
      </c>
    </row>
    <row r="284" spans="2:9" x14ac:dyDescent="0.25">
      <c r="B284" s="5">
        <v>43891</v>
      </c>
      <c r="C284" s="8">
        <f t="shared" si="4"/>
        <v>2020</v>
      </c>
      <c r="D284" s="9">
        <v>109717.50895983999</v>
      </c>
      <c r="E284" s="9">
        <v>91756.705173681185</v>
      </c>
      <c r="F284" s="9">
        <v>112887.26934487734</v>
      </c>
      <c r="G284" s="9">
        <v>-21130.564171196151</v>
      </c>
      <c r="H284" s="9">
        <v>-72823.020372209896</v>
      </c>
      <c r="I284" s="9">
        <v>76.930000000000007</v>
      </c>
    </row>
    <row r="285" spans="2:9" x14ac:dyDescent="0.25">
      <c r="B285" s="5">
        <v>43922</v>
      </c>
      <c r="C285" s="8">
        <f t="shared" si="4"/>
        <v>2020</v>
      </c>
      <c r="D285" s="9">
        <v>101154.20777346997</v>
      </c>
      <c r="E285" s="9">
        <v>82077.057768247658</v>
      </c>
      <c r="F285" s="9">
        <v>175078.19677962075</v>
      </c>
      <c r="G285" s="9">
        <v>-93001.139011373089</v>
      </c>
      <c r="H285" s="9">
        <v>-109513.07199987461</v>
      </c>
      <c r="I285" s="9">
        <v>78.38</v>
      </c>
    </row>
    <row r="286" spans="2:9" x14ac:dyDescent="0.25">
      <c r="B286" s="5">
        <v>43952</v>
      </c>
      <c r="C286" s="8">
        <f t="shared" si="4"/>
        <v>2020</v>
      </c>
      <c r="D286" s="9">
        <v>77415.351562159995</v>
      </c>
      <c r="E286" s="9">
        <v>54004.999492301627</v>
      </c>
      <c r="F286" s="9">
        <v>180637.15881642012</v>
      </c>
      <c r="G286" s="9">
        <v>-126632.15932411849</v>
      </c>
      <c r="H286" s="9">
        <v>-132801.07406410322</v>
      </c>
      <c r="I286" s="9">
        <v>80.5</v>
      </c>
    </row>
    <row r="287" spans="2:9" x14ac:dyDescent="0.25">
      <c r="B287" s="5">
        <v>43983</v>
      </c>
      <c r="C287" s="8">
        <f t="shared" si="4"/>
        <v>2020</v>
      </c>
      <c r="D287" s="9">
        <v>86258.19489703</v>
      </c>
      <c r="E287" s="9">
        <v>64969.221302023667</v>
      </c>
      <c r="F287" s="9">
        <v>259841.4800284754</v>
      </c>
      <c r="G287" s="9">
        <v>-194872.25872645172</v>
      </c>
      <c r="H287" s="9">
        <v>-212988.37077427219</v>
      </c>
      <c r="I287" s="9">
        <v>83.61</v>
      </c>
    </row>
    <row r="288" spans="2:9" x14ac:dyDescent="0.25">
      <c r="B288" s="5">
        <v>44014</v>
      </c>
      <c r="C288" s="8">
        <f t="shared" si="4"/>
        <v>2020</v>
      </c>
      <c r="D288" s="9">
        <v>115990.22395651002</v>
      </c>
      <c r="E288" s="9">
        <v>90251.181523940366</v>
      </c>
      <c r="F288" s="9">
        <v>178137.66202157451</v>
      </c>
      <c r="G288" s="9">
        <v>-87886.48049763414</v>
      </c>
      <c r="H288" s="9">
        <v>-91010.20318570004</v>
      </c>
      <c r="I288" s="9">
        <v>84.49</v>
      </c>
    </row>
    <row r="289" spans="2:10" x14ac:dyDescent="0.25">
      <c r="B289" s="5">
        <v>44046</v>
      </c>
      <c r="C289" s="8">
        <f t="shared" si="4"/>
        <v>2020</v>
      </c>
      <c r="D289" s="9">
        <v>124504.58760410002</v>
      </c>
      <c r="E289" s="9">
        <v>102126.50420423692</v>
      </c>
      <c r="F289" s="9">
        <v>198196.54819787096</v>
      </c>
      <c r="G289" s="9">
        <v>-96070.043993634041</v>
      </c>
      <c r="H289" s="9">
        <v>-126957.59546517111</v>
      </c>
      <c r="I289" s="9">
        <v>86.94</v>
      </c>
    </row>
    <row r="290" spans="2:10" x14ac:dyDescent="0.25">
      <c r="B290" s="5">
        <v>44077</v>
      </c>
      <c r="C290" s="8">
        <f t="shared" si="4"/>
        <v>2020</v>
      </c>
      <c r="D290" s="9">
        <v>119825.15483328</v>
      </c>
      <c r="E290" s="9">
        <v>106621.48314826512</v>
      </c>
      <c r="F290" s="9">
        <v>182765.75242332928</v>
      </c>
      <c r="G290" s="9">
        <v>-76144.269275064158</v>
      </c>
      <c r="H290" s="9">
        <v>-109761.78939274821</v>
      </c>
      <c r="I290" s="9">
        <v>88.68</v>
      </c>
    </row>
    <row r="291" spans="2:10" x14ac:dyDescent="0.25">
      <c r="B291" s="5">
        <v>44108</v>
      </c>
      <c r="C291" s="8">
        <f t="shared" si="4"/>
        <v>2020</v>
      </c>
      <c r="D291" s="9">
        <v>153938.07855822996</v>
      </c>
      <c r="E291" s="9">
        <v>133242.72698071014</v>
      </c>
      <c r="F291" s="9">
        <v>136644.93289495085</v>
      </c>
      <c r="G291" s="9">
        <v>-3402.2059142407088</v>
      </c>
      <c r="H291" s="9">
        <v>-33280.973495232982</v>
      </c>
      <c r="I291" s="9">
        <v>89.1</v>
      </c>
    </row>
    <row r="292" spans="2:10" x14ac:dyDescent="0.25">
      <c r="B292" s="5">
        <v>44140</v>
      </c>
      <c r="C292" s="8">
        <f t="shared" si="4"/>
        <v>2020</v>
      </c>
      <c r="D292" s="9">
        <v>140101.21482783</v>
      </c>
      <c r="E292" s="9">
        <v>113159.96726142957</v>
      </c>
      <c r="F292" s="9">
        <v>131381.3958107857</v>
      </c>
      <c r="G292" s="9">
        <v>-18221.428549356133</v>
      </c>
      <c r="H292" s="9">
        <v>-19169.952613523623</v>
      </c>
      <c r="I292" s="9">
        <v>88.53</v>
      </c>
    </row>
    <row r="293" spans="2:10" x14ac:dyDescent="0.25">
      <c r="B293" s="5">
        <v>44170</v>
      </c>
      <c r="C293" s="8">
        <f t="shared" si="4"/>
        <v>2020</v>
      </c>
      <c r="D293" s="9">
        <v>159064.57870768997</v>
      </c>
      <c r="E293" s="9">
        <v>131654.69307040761</v>
      </c>
      <c r="F293" s="9">
        <v>175744.43419174431</v>
      </c>
      <c r="G293" s="9">
        <v>-44089.741121336701</v>
      </c>
      <c r="H293" s="9">
        <v>-64938.613133934312</v>
      </c>
      <c r="I293" s="9">
        <v>89.18</v>
      </c>
    </row>
    <row r="294" spans="2:10" x14ac:dyDescent="0.25">
      <c r="B294" s="5">
        <v>44201</v>
      </c>
      <c r="C294" s="8">
        <f t="shared" si="4"/>
        <v>2021</v>
      </c>
      <c r="D294" s="9">
        <v>180221.24307490993</v>
      </c>
      <c r="E294" s="9">
        <v>155292.65003311762</v>
      </c>
      <c r="F294" s="9">
        <v>112073.20155684999</v>
      </c>
      <c r="G294" s="9">
        <v>43219.448476267629</v>
      </c>
      <c r="H294" s="9">
        <v>4796.938027480348</v>
      </c>
      <c r="I294" s="9">
        <v>89.72</v>
      </c>
    </row>
    <row r="295" spans="2:10" x14ac:dyDescent="0.25">
      <c r="B295" s="5">
        <v>44232</v>
      </c>
      <c r="C295" s="8">
        <f t="shared" si="4"/>
        <v>2021</v>
      </c>
      <c r="D295" s="9">
        <v>127747.15793183001</v>
      </c>
      <c r="E295" s="9">
        <v>95293.3306870128</v>
      </c>
      <c r="F295" s="9">
        <v>116510.467171796</v>
      </c>
      <c r="G295" s="9">
        <v>-21217.136484782699</v>
      </c>
      <c r="H295" s="9">
        <v>-48016.364081242551</v>
      </c>
      <c r="I295" s="9">
        <v>89.97</v>
      </c>
    </row>
    <row r="296" spans="2:10" x14ac:dyDescent="0.25">
      <c r="B296" s="5">
        <v>44260</v>
      </c>
      <c r="C296" s="8">
        <f t="shared" si="4"/>
        <v>2021</v>
      </c>
      <c r="D296" s="9">
        <v>137931.55534616997</v>
      </c>
      <c r="E296" s="9">
        <v>118132.319715114</v>
      </c>
      <c r="F296" s="9">
        <v>116031.175929416</v>
      </c>
      <c r="G296" s="9">
        <v>2101.1437856986399</v>
      </c>
      <c r="H296" s="9">
        <v>-42009.620079373373</v>
      </c>
      <c r="I296" s="9">
        <v>88.89</v>
      </c>
    </row>
    <row r="297" spans="2:10" x14ac:dyDescent="0.25">
      <c r="B297" s="5">
        <v>44291</v>
      </c>
      <c r="C297" s="8">
        <f t="shared" si="4"/>
        <v>2021</v>
      </c>
      <c r="D297" s="9">
        <v>156821.81033487999</v>
      </c>
      <c r="E297" s="9">
        <v>139183.28782561599</v>
      </c>
      <c r="F297" s="9">
        <v>122690.98884521</v>
      </c>
      <c r="G297" s="9">
        <v>16492.298980405802</v>
      </c>
      <c r="H297" s="9">
        <v>24648.658141432799</v>
      </c>
      <c r="I297" s="9">
        <v>86.66</v>
      </c>
    </row>
    <row r="298" spans="2:10" x14ac:dyDescent="0.25">
      <c r="B298" s="5">
        <v>44322</v>
      </c>
      <c r="C298" s="8">
        <f t="shared" si="4"/>
        <v>2021</v>
      </c>
      <c r="D298" s="9">
        <v>142105.76771682999</v>
      </c>
      <c r="E298" s="9">
        <v>112876.06986865849</v>
      </c>
      <c r="F298" s="9">
        <v>133823.37511883557</v>
      </c>
      <c r="G298" s="9">
        <v>-20947.305250177073</v>
      </c>
      <c r="H298" s="9">
        <v>-39452.636507992203</v>
      </c>
      <c r="I298" s="9">
        <v>84.46</v>
      </c>
    </row>
    <row r="299" spans="2:10" x14ac:dyDescent="0.25">
      <c r="B299" s="5">
        <v>44354</v>
      </c>
      <c r="C299" s="8">
        <f t="shared" si="4"/>
        <v>2021</v>
      </c>
      <c r="D299" s="9">
        <v>137168.90566362999</v>
      </c>
      <c r="E299" s="9">
        <v>110522.474255843</v>
      </c>
      <c r="F299" s="9">
        <v>184075.08215704301</v>
      </c>
      <c r="G299" s="9">
        <v>-73552.607901199706</v>
      </c>
      <c r="H299" s="9">
        <v>-81274.015474982603</v>
      </c>
      <c r="I299" s="9">
        <v>83.96</v>
      </c>
    </row>
    <row r="300" spans="2:10" x14ac:dyDescent="0.25">
      <c r="B300" s="5">
        <v>44385</v>
      </c>
      <c r="C300" s="8">
        <v>2021</v>
      </c>
      <c r="D300" s="9">
        <v>171269.63876321001</v>
      </c>
      <c r="E300" s="9">
        <v>139127.90203746699</v>
      </c>
      <c r="F300" s="9">
        <v>158956.72827019601</v>
      </c>
      <c r="G300" s="9">
        <v>-19828.826232727999</v>
      </c>
      <c r="H300" s="9">
        <v>-59251.851045742798</v>
      </c>
      <c r="I300" s="9">
        <v>83.8</v>
      </c>
    </row>
    <row r="301" spans="2:10" x14ac:dyDescent="0.25">
      <c r="B301" s="5">
        <v>44417</v>
      </c>
      <c r="C301" s="8">
        <v>2021</v>
      </c>
      <c r="D301" s="9">
        <v>146462.67281873999</v>
      </c>
      <c r="E301" s="9">
        <v>117854.878893963</v>
      </c>
      <c r="F301" s="9">
        <v>127735.363840276</v>
      </c>
      <c r="G301" s="9">
        <v>-9880.4849463128194</v>
      </c>
      <c r="H301" s="9">
        <v>-53739.230158216</v>
      </c>
      <c r="I301" s="9">
        <v>82.65</v>
      </c>
    </row>
    <row r="302" spans="2:10" x14ac:dyDescent="0.25">
      <c r="B302" s="5">
        <v>44449</v>
      </c>
      <c r="C302" s="8">
        <v>2021</v>
      </c>
      <c r="D302" s="9">
        <v>149102.00482259001</v>
      </c>
      <c r="E302" s="9">
        <v>128448.238476005</v>
      </c>
      <c r="F302" s="9">
        <v>128145.683763436</v>
      </c>
      <c r="G302" s="9">
        <v>302.55471256984998</v>
      </c>
      <c r="H302" s="9">
        <v>-50494.883522865101</v>
      </c>
      <c r="I302" s="9">
        <v>82.96</v>
      </c>
    </row>
    <row r="303" spans="2:10" x14ac:dyDescent="0.25">
      <c r="B303" s="5">
        <v>44480</v>
      </c>
      <c r="C303" s="8">
        <v>2021</v>
      </c>
      <c r="D303" s="9">
        <v>178742.38978482</v>
      </c>
      <c r="E303" s="9">
        <v>156184.06216078301</v>
      </c>
      <c r="F303" s="9">
        <v>127988.991964965</v>
      </c>
      <c r="G303" s="9">
        <v>28195.070195817301</v>
      </c>
      <c r="H303" s="9">
        <v>27866.0899554756</v>
      </c>
      <c r="I303" s="9">
        <v>82.91</v>
      </c>
    </row>
    <row r="304" spans="2:10" x14ac:dyDescent="0.25">
      <c r="B304" s="5">
        <v>44512</v>
      </c>
      <c r="C304" s="8">
        <v>2021</v>
      </c>
      <c r="D304" s="9">
        <v>157340.16903528999</v>
      </c>
      <c r="E304" s="9">
        <v>130862.50519996</v>
      </c>
      <c r="F304" s="9">
        <v>126990.51110295</v>
      </c>
      <c r="G304" s="9">
        <v>3871.9940970099901</v>
      </c>
      <c r="H304" s="9">
        <v>-33543.818258070001</v>
      </c>
      <c r="I304" s="9">
        <v>81.12</v>
      </c>
      <c r="J304" s="10"/>
    </row>
    <row r="305" spans="2:10" x14ac:dyDescent="0.25">
      <c r="B305" s="5">
        <v>44543</v>
      </c>
      <c r="C305" s="8">
        <v>2021</v>
      </c>
      <c r="D305" s="9">
        <v>193902.20950929</v>
      </c>
      <c r="E305" s="9">
        <v>173318.367194194</v>
      </c>
      <c r="F305" s="9">
        <v>159494.59564142552</v>
      </c>
      <c r="G305" s="9">
        <v>13823.771552768478</v>
      </c>
      <c r="H305" s="9">
        <v>36951.498136042297</v>
      </c>
      <c r="I305" s="9">
        <v>80.315347887219303</v>
      </c>
      <c r="J305" s="10"/>
    </row>
    <row r="306" spans="2:10" x14ac:dyDescent="0.25">
      <c r="B306" s="5">
        <v>44562</v>
      </c>
      <c r="C306" s="8">
        <v>2022</v>
      </c>
      <c r="D306" s="9">
        <v>235321.29266927001</v>
      </c>
      <c r="E306" s="9">
        <v>203105.204737108</v>
      </c>
      <c r="F306" s="9">
        <v>126566.21834271601</v>
      </c>
      <c r="G306" s="9">
        <v>76538.986394392399</v>
      </c>
      <c r="H306" s="9">
        <v>64865.588993198602</v>
      </c>
      <c r="I306" s="9">
        <v>79.556474669764199</v>
      </c>
      <c r="J306" s="10"/>
    </row>
  </sheetData>
  <autoFilter ref="C5:I297" xr:uid="{86CA9FEC-63F2-4C5E-8F22-CA2BA8BB4259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Série 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00310679133</dc:creator>
  <cp:lastModifiedBy>Wesley Washington Lourenço Figueredo</cp:lastModifiedBy>
  <dcterms:created xsi:type="dcterms:W3CDTF">2016-02-22T14:18:02Z</dcterms:created>
  <dcterms:modified xsi:type="dcterms:W3CDTF">2022-03-08T12:45:25Z</dcterms:modified>
</cp:coreProperties>
</file>