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alexeydavydov/Downloads/"/>
    </mc:Choice>
  </mc:AlternateContent>
  <xr:revisionPtr revIDLastSave="0" documentId="13_ncr:1_{34672D6D-B8E3-9B42-9C87-C2B504CD58E0}" xr6:coauthVersionLast="47" xr6:coauthVersionMax="47" xr10:uidLastSave="{00000000-0000-0000-0000-000000000000}"/>
  <bookViews>
    <workbookView xWindow="-20" yWindow="500" windowWidth="28800" windowHeight="16400" activeTab="6" xr2:uid="{00000000-000D-0000-FFFF-FFFF00000000}"/>
  </bookViews>
  <sheets>
    <sheet name="orders" sheetId="17" r:id="rId1"/>
    <sheet name="customers" sheetId="13" r:id="rId2"/>
    <sheet name="products" sheetId="2" r:id="rId3"/>
    <sheet name="TotalSales" sheetId="18" r:id="rId4"/>
    <sheet name="CountryBarChart" sheetId="19" r:id="rId5"/>
    <sheet name="Top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9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<sst xmlns="http://schemas.openxmlformats.org/spreadsheetml/2006/main" count="11128" uniqueCount="6221">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</sst>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Font="1"/>
    <xf numFmtId="3" fontId="0" fillId="0" borderId="0" xfId="0" applyNumberFormat="1"/>
    <xf numFmtId="169" fontId="0" fillId="0" borderId="0" xfId="0" applyNumberFormat="1"/>
  </cellXfs>
  <cellStyles count="1">
    <cellStyle name="Normal" xfId="0" builtinId="0"/>
  </cellStyles>
  <dxfs count="23">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font>
        <b/>
        <sz val="11"/>
        <color theme="1"/>
      </font>
      <border>
        <vertical/>
        <horizontal/>
      </border>
    </dxf>
    <dxf>
      <font>
        <color theme="1"/>
      </font>
      <fill>
        <patternFill>
          <bgColor theme="2"/>
        </patternFill>
      </fill>
      <border>
        <left style="thin">
          <color theme="4"/>
        </left>
        <right style="thin">
          <color theme="4"/>
        </right>
        <top style="thin">
          <color theme="4"/>
        </top>
        <bottom style="thin">
          <color theme="4"/>
        </bottom>
        <vertical/>
        <horizontal/>
      </border>
    </dxf>
    <dxf>
      <numFmt numFmtId="169" formatCode="_([$$-409]* #,##0_);_([$$-409]* \(#,##0\);_([$$-409]* &quot;-&quot;_);_(@_)"/>
    </dxf>
    <dxf>
      <numFmt numFmtId="169" formatCode="_([$$-409]* #,##0_);_([$$-409]* \(#,##0\);_([$$-409]* &quot;-&quot;_);_(@_)"/>
    </dxf>
    <dxf>
      <numFmt numFmtId="0" formatCode="Genera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Blue Timeline" pivot="0" table="0" count="9" xr9:uid="{D74F9E14-2133-6A4C-8891-B50C688A42CA}">
      <tableStyleElement type="wholeTable" dxfId="9"/>
      <tableStyleElement type="headerRow" dxfId="8"/>
    </tableStyle>
  </tableStyles>
  <colors>
    <mruColors>
      <color rgb="FF96C8E6"/>
      <color rgb="FFB4C6E7"/>
      <color rgb="FF3C1464"/>
      <color rgb="FFE0CBF5"/>
      <color rgb="FFF4D1F4"/>
      <color rgb="FFEFBEE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21">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r>
              <a:rPr lang="en-US" b="1"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CE2-F043-88C0-F1EC009DDC36}"/>
            </c:ext>
          </c:extLst>
        </c:ser>
        <c:dLbls>
          <c:dLblPos val="outEnd"/>
          <c:showLegendKey val="0"/>
          <c:showVal val="1"/>
          <c:showCatName val="0"/>
          <c:showSerName val="0"/>
          <c:showPercent val="0"/>
          <c:showBubbleSize val="0"/>
        </c:dLbls>
        <c:gapWidth val="182"/>
        <c:axId val="1391550032"/>
        <c:axId val="1391551760"/>
      </c:barChart>
      <c:catAx>
        <c:axId val="139155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51760"/>
        <c:crosses val="autoZero"/>
        <c:auto val="1"/>
        <c:lblAlgn val="ctr"/>
        <c:lblOffset val="100"/>
        <c:noMultiLvlLbl val="0"/>
      </c:catAx>
      <c:valAx>
        <c:axId val="1391551760"/>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5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a:t>
            </a:r>
            <a:r>
              <a:rPr lang="en-US" b="1" baseline="0"/>
              <a:t>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02-AA4D-A311-676F79B44FA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802-AA4D-A311-676F79B44FAC}"/>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802-AA4D-A311-676F79B44FA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802-AA4D-A311-676F79B44FAC}"/>
            </c:ext>
          </c:extLst>
        </c:ser>
        <c:dLbls>
          <c:showLegendKey val="0"/>
          <c:showVal val="0"/>
          <c:showCatName val="0"/>
          <c:showSerName val="0"/>
          <c:showPercent val="0"/>
          <c:showBubbleSize val="0"/>
        </c:dLbls>
        <c:smooth val="0"/>
        <c:axId val="550460256"/>
        <c:axId val="550454784"/>
      </c:lineChart>
      <c:catAx>
        <c:axId val="55046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54784"/>
        <c:crosses val="autoZero"/>
        <c:auto val="1"/>
        <c:lblAlgn val="ctr"/>
        <c:lblOffset val="100"/>
        <c:noMultiLvlLbl val="0"/>
      </c:catAx>
      <c:valAx>
        <c:axId val="5504547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6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0F0-9147-9FB4-5720DCD3165C}"/>
            </c:ext>
          </c:extLst>
        </c:ser>
        <c:dLbls>
          <c:dLblPos val="outEnd"/>
          <c:showLegendKey val="0"/>
          <c:showVal val="1"/>
          <c:showCatName val="0"/>
          <c:showSerName val="0"/>
          <c:showPercent val="0"/>
          <c:showBubbleSize val="0"/>
        </c:dLbls>
        <c:gapWidth val="182"/>
        <c:axId val="1391550032"/>
        <c:axId val="1391551760"/>
      </c:barChart>
      <c:catAx>
        <c:axId val="139155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51760"/>
        <c:crosses val="autoZero"/>
        <c:auto val="1"/>
        <c:lblAlgn val="ctr"/>
        <c:lblOffset val="100"/>
        <c:noMultiLvlLbl val="0"/>
      </c:catAx>
      <c:valAx>
        <c:axId val="1391551760"/>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5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0F0-9147-9FB4-5720DCD3165C}"/>
            </c:ext>
          </c:extLst>
        </c:ser>
        <c:dLbls>
          <c:dLblPos val="outEnd"/>
          <c:showLegendKey val="0"/>
          <c:showVal val="1"/>
          <c:showCatName val="0"/>
          <c:showSerName val="0"/>
          <c:showPercent val="0"/>
          <c:showBubbleSize val="0"/>
        </c:dLbls>
        <c:gapWidth val="182"/>
        <c:axId val="1391550032"/>
        <c:axId val="1391551760"/>
      </c:barChart>
      <c:catAx>
        <c:axId val="139155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51760"/>
        <c:crosses val="autoZero"/>
        <c:auto val="1"/>
        <c:lblAlgn val="ctr"/>
        <c:lblOffset val="100"/>
        <c:noMultiLvlLbl val="0"/>
      </c:catAx>
      <c:valAx>
        <c:axId val="1391551760"/>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5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5</xdr:row>
      <xdr:rowOff>0</xdr:rowOff>
    </xdr:to>
    <xdr:sp macro="" textlink="">
      <xdr:nvSpPr>
        <xdr:cNvPr id="4" name="Rectangle 3">
          <a:extLst>
            <a:ext uri="{FF2B5EF4-FFF2-40B4-BE49-F238E27FC236}">
              <a16:creationId xmlns:a16="http://schemas.microsoft.com/office/drawing/2014/main" id="{456C0017-3496-40A9-6ECD-A7A9B25B2071}"/>
            </a:ext>
          </a:extLst>
        </xdr:cNvPr>
        <xdr:cNvSpPr/>
      </xdr:nvSpPr>
      <xdr:spPr>
        <a:xfrm>
          <a:off x="145143" y="72571"/>
          <a:ext cx="15856857" cy="7982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t>Coffee</a:t>
          </a:r>
          <a:r>
            <a:rPr lang="en-US" sz="6600" b="1" baseline="0"/>
            <a:t> Sales Dashboard</a:t>
          </a:r>
          <a:endParaRPr lang="en-US" sz="6600" b="1"/>
        </a:p>
      </xdr:txBody>
    </xdr:sp>
    <xdr:clientData/>
  </xdr:twoCellAnchor>
  <xdr:twoCellAnchor>
    <xdr:from>
      <xdr:col>14</xdr:col>
      <xdr:colOff>404091</xdr:colOff>
      <xdr:row>27</xdr:row>
      <xdr:rowOff>184727</xdr:rowOff>
    </xdr:from>
    <xdr:to>
      <xdr:col>20</xdr:col>
      <xdr:colOff>0</xdr:colOff>
      <xdr:row>42</xdr:row>
      <xdr:rowOff>0</xdr:rowOff>
    </xdr:to>
    <xdr:graphicFrame macro="">
      <xdr:nvGraphicFramePr>
        <xdr:cNvPr id="10" name="Chart 9">
          <a:extLst>
            <a:ext uri="{FF2B5EF4-FFF2-40B4-BE49-F238E27FC236}">
              <a16:creationId xmlns:a16="http://schemas.microsoft.com/office/drawing/2014/main" id="{E94AC42B-9EAE-EA4D-8BC0-719A26F17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142874</xdr:colOff>
      <xdr:row>6</xdr:row>
      <xdr:rowOff>1</xdr:rowOff>
    </xdr:from>
    <xdr:to>
      <xdr:col>15</xdr:col>
      <xdr:colOff>746124</xdr:colOff>
      <xdr:row>13</xdr:row>
      <xdr:rowOff>0</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67117B4B-A9E0-7749-1EC8-15D78D94708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2874" y="1016001"/>
              <a:ext cx="12299950" cy="13334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13</xdr:row>
      <xdr:rowOff>186266</xdr:rowOff>
    </xdr:from>
    <xdr:to>
      <xdr:col>14</xdr:col>
      <xdr:colOff>419100</xdr:colOff>
      <xdr:row>41</xdr:row>
      <xdr:rowOff>190499</xdr:rowOff>
    </xdr:to>
    <xdr:graphicFrame macro="">
      <xdr:nvGraphicFramePr>
        <xdr:cNvPr id="22" name="Chart 21">
          <a:extLst>
            <a:ext uri="{FF2B5EF4-FFF2-40B4-BE49-F238E27FC236}">
              <a16:creationId xmlns:a16="http://schemas.microsoft.com/office/drawing/2014/main" id="{170B6DAE-FA17-9DDC-ABB4-A6355B370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0</xdr:colOff>
      <xdr:row>6</xdr:row>
      <xdr:rowOff>0</xdr:rowOff>
    </xdr:from>
    <xdr:to>
      <xdr:col>19</xdr:col>
      <xdr:colOff>819855</xdr:colOff>
      <xdr:row>9</xdr:row>
      <xdr:rowOff>0</xdr:rowOff>
    </xdr:to>
    <mc:AlternateContent xmlns:mc="http://schemas.openxmlformats.org/markup-compatibility/2006">
      <mc:Choice xmlns:a14="http://schemas.microsoft.com/office/drawing/2010/main" Requires="a14">
        <xdr:graphicFrame macro="">
          <xdr:nvGraphicFramePr>
            <xdr:cNvPr id="24" name="Roast Type Name 1">
              <a:extLst>
                <a:ext uri="{FF2B5EF4-FFF2-40B4-BE49-F238E27FC236}">
                  <a16:creationId xmlns:a16="http://schemas.microsoft.com/office/drawing/2014/main" id="{7FA654A7-F5D6-3ECC-2801-C0AEADF2FE6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522200" y="1016000"/>
              <a:ext cx="329635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832554</xdr:colOff>
      <xdr:row>9</xdr:row>
      <xdr:rowOff>31044</xdr:rowOff>
    </xdr:from>
    <xdr:to>
      <xdr:col>17</xdr:col>
      <xdr:colOff>819854</xdr:colOff>
      <xdr:row>14</xdr:row>
      <xdr:rowOff>0</xdr:rowOff>
    </xdr:to>
    <mc:AlternateContent xmlns:mc="http://schemas.openxmlformats.org/markup-compatibility/2006">
      <mc:Choice xmlns:a14="http://schemas.microsoft.com/office/drawing/2010/main" Requires="a14">
        <xdr:graphicFrame macro="">
          <xdr:nvGraphicFramePr>
            <xdr:cNvPr id="25" name="Size 5">
              <a:extLst>
                <a:ext uri="{FF2B5EF4-FFF2-40B4-BE49-F238E27FC236}">
                  <a16:creationId xmlns:a16="http://schemas.microsoft.com/office/drawing/2014/main" id="{7451C05B-0CBD-3410-86DF-D482FC0A5E16}"/>
                </a:ext>
              </a:extLst>
            </xdr:cNvPr>
            <xdr:cNvGraphicFramePr/>
          </xdr:nvGraphicFramePr>
          <xdr:xfrm>
            <a:off x="0" y="0"/>
            <a:ext cx="0" cy="0"/>
          </xdr:xfrm>
          <a:graphic>
            <a:graphicData uri="http://schemas.microsoft.com/office/drawing/2010/slicer">
              <sle:slicer xmlns:sle="http://schemas.microsoft.com/office/drawing/2010/slicer" name="Size 5"/>
            </a:graphicData>
          </a:graphic>
        </xdr:graphicFrame>
      </mc:Choice>
      <mc:Fallback>
        <xdr:sp macro="" textlink="">
          <xdr:nvSpPr>
            <xdr:cNvPr id="0" name=""/>
            <xdr:cNvSpPr>
              <a:spLocks noTextEdit="1"/>
            </xdr:cNvSpPr>
          </xdr:nvSpPr>
          <xdr:spPr>
            <a:xfrm>
              <a:off x="12516554" y="1618544"/>
              <a:ext cx="1651000" cy="92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832554</xdr:colOff>
      <xdr:row>8</xdr:row>
      <xdr:rowOff>189695</xdr:rowOff>
    </xdr:from>
    <xdr:to>
      <xdr:col>19</xdr:col>
      <xdr:colOff>819854</xdr:colOff>
      <xdr:row>14</xdr:row>
      <xdr:rowOff>0</xdr:rowOff>
    </xdr:to>
    <mc:AlternateContent xmlns:mc="http://schemas.openxmlformats.org/markup-compatibility/2006">
      <mc:Choice xmlns:a14="http://schemas.microsoft.com/office/drawing/2010/main" Requires="a14">
        <xdr:graphicFrame macro="">
          <xdr:nvGraphicFramePr>
            <xdr:cNvPr id="26" name="Loyalty Card 3">
              <a:extLst>
                <a:ext uri="{FF2B5EF4-FFF2-40B4-BE49-F238E27FC236}">
                  <a16:creationId xmlns:a16="http://schemas.microsoft.com/office/drawing/2014/main" id="{EDCFD622-D6DA-08EC-12D3-628FCC5C9D27}"/>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4167554" y="1586695"/>
              <a:ext cx="1651000" cy="953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430389</xdr:colOff>
      <xdr:row>14</xdr:row>
      <xdr:rowOff>0</xdr:rowOff>
    </xdr:from>
    <xdr:to>
      <xdr:col>20</xdr:col>
      <xdr:colOff>0</xdr:colOff>
      <xdr:row>27</xdr:row>
      <xdr:rowOff>174977</xdr:rowOff>
    </xdr:to>
    <xdr:graphicFrame macro="">
      <xdr:nvGraphicFramePr>
        <xdr:cNvPr id="27" name="Chart 26">
          <a:extLst>
            <a:ext uri="{FF2B5EF4-FFF2-40B4-BE49-F238E27FC236}">
              <a16:creationId xmlns:a16="http://schemas.microsoft.com/office/drawing/2014/main" id="{9B84399E-A752-9250-5C1B-17A40F719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430389</xdr:colOff>
      <xdr:row>14</xdr:row>
      <xdr:rowOff>11289</xdr:rowOff>
    </xdr:from>
    <xdr:to>
      <xdr:col>20</xdr:col>
      <xdr:colOff>0</xdr:colOff>
      <xdr:row>28</xdr:row>
      <xdr:rowOff>0</xdr:rowOff>
    </xdr:to>
    <xdr:graphicFrame macro="">
      <xdr:nvGraphicFramePr>
        <xdr:cNvPr id="28" name="Chart 27">
          <a:extLst>
            <a:ext uri="{FF2B5EF4-FFF2-40B4-BE49-F238E27FC236}">
              <a16:creationId xmlns:a16="http://schemas.microsoft.com/office/drawing/2014/main" id="{78512DFC-94BB-9579-DC29-3F6A046E5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ey Davydov" refreshedDate="45621.764791666668" createdVersion="8" refreshedVersion="8" minRefreshableVersion="3" recordCount="1000" xr:uid="{8C7B86E3-6CAE-404F-9F6A-A124392C61C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777709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13486-10D5-984E-93A9-03EC4F5C979F}"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663CDC-5444-4941-8E50-761AB7F39672}"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1">
    <format dxfId="11">
      <pivotArea outline="0" collapsedLevelsAreSubtotals="1" fieldPosition="0"/>
    </format>
  </formats>
  <chartFormats count="2">
    <chartFormat chart="9"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AA0352-285B-F04A-BC1D-081F823F22DD}"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1">
    <format dxfId="10">
      <pivotArea outline="0" collapsedLevelsAreSubtotals="1" fieldPosition="0"/>
    </format>
  </formats>
  <chartFormats count="8">
    <chartFormat chart="6" format="1"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0558BF-DA6F-BD42-A0BA-8BC39858AB6C}" sourceName="Size">
  <pivotTables>
    <pivotTable tabId="18" name="TotalSales"/>
    <pivotTable tabId="19" name="TotalSales"/>
    <pivotTable tabId="20" name="TotalSales"/>
  </pivotTables>
  <data>
    <tabular pivotCacheId="7777095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F67D2D-FB9B-F547-9C08-CB0E43B508D6}" sourceName="Roast Type Name">
  <pivotTables>
    <pivotTable tabId="18" name="TotalSales"/>
    <pivotTable tabId="19" name="TotalSales"/>
    <pivotTable tabId="20" name="TotalSales"/>
  </pivotTables>
  <data>
    <tabular pivotCacheId="7777095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AC583F-64E2-C643-A5A2-2D3FFC645900}" sourceName="Loyalty Card">
  <pivotTables>
    <pivotTable tabId="18" name="TotalSales"/>
    <pivotTable tabId="19" name="TotalSales"/>
    <pivotTable tabId="20" name="TotalSales"/>
  </pivotTables>
  <data>
    <tabular pivotCacheId="7777095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279471B-C75F-4C41-827D-439501C3990D}" cache="Slicer_Size" caption="Size"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5" xr10:uid="{DE08A0A4-6A2F-AB46-9295-A18E4E8DD9D1}" cache="Slicer_Size" caption="Size" columnCount="2" rowHeight="230716"/>
  <slicer name="Roast Type Name 1" xr10:uid="{DB59763C-9095-1E4D-BECD-4D3731B0327B}" cache="Slicer_Roast_Type_Name" caption="Roast Type Name" columnCount="3" rowHeight="230716"/>
  <slicer name="Loyalty Card 3" xr10:uid="{3AFCA7CE-4EAC-AB4C-B357-6BAA0B629F4A}"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30E2C4-22C7-BB48-8FE1-0A2136CDA759}" name="Orders" displayName="Orders" ref="A1:P1001" totalsRowShown="0">
  <autoFilter ref="A1:P1001" xr:uid="{AC30E2C4-22C7-BB48-8FE1-0A2136CDA759}"/>
  <tableColumns count="16">
    <tableColumn id="1" xr3:uid="{D3065248-9AD2-424B-B37D-5CF045F092E9}" name="Order ID" dataDxfId="22"/>
    <tableColumn id="2" xr3:uid="{AD33E641-4C89-2240-AF3A-165222280EFB}" name="Order Date" dataDxfId="21"/>
    <tableColumn id="3" xr3:uid="{6517269E-AB0E-2243-AD0B-AF512CFE3084}" name="Customer ID" dataDxfId="20"/>
    <tableColumn id="4" xr3:uid="{16CD2552-FE4A-B249-8AF5-435003C51E38}" name="Product ID"/>
    <tableColumn id="5" xr3:uid="{C469B3EC-6BC0-BC40-A7F0-A0A9F19631E2}" name="Quantity" dataDxfId="19"/>
    <tableColumn id="6" xr3:uid="{67E6C013-EFCF-D34F-97C1-EEE5CA93B6E4}" name="Customer Name" dataDxfId="18">
      <calculatedColumnFormula>_xlfn.XLOOKUP(C2,customers!$A$1:$A$1001,customers!$B$1:$B$1001,,0)</calculatedColumnFormula>
    </tableColumn>
    <tableColumn id="7" xr3:uid="{0FCFA5FF-7177-4E4B-BA2D-10C26F07C8C9}" name="Email" dataDxfId="17">
      <calculatedColumnFormula>IF(_xlfn.XLOOKUP(C2,customers!$A$1:$A$1001,customers!$C$1:$C$1001,,0)=0,"",_xlfn.XLOOKUP(C2,customers!$A$1:$A$1001,customers!$C$1:$C$1001,,0))</calculatedColumnFormula>
    </tableColumn>
    <tableColumn id="8" xr3:uid="{DD2DDB57-382A-1A48-816C-761569C98871}" name="Country" dataDxfId="16">
      <calculatedColumnFormula>_xlfn.XLOOKUP(C2,customers!$A$1:$A$1001,customers!$G$1:$G$1001,,0)</calculatedColumnFormula>
    </tableColumn>
    <tableColumn id="9" xr3:uid="{D71441F5-5642-F048-8737-6DBAEEC7846D}" name="Coffee Type">
      <calculatedColumnFormula>INDEX(products!$A$1:$G$49,MATCH(orders!$D2,products!$A$1:$A$49,0),MATCH(orders!I$1,products!$A$1:$G$1,0))</calculatedColumnFormula>
    </tableColumn>
    <tableColumn id="10" xr3:uid="{F4BE1D29-B7CA-6C46-87A0-ED13D45D243B}" name="Roast Type">
      <calculatedColumnFormula>INDEX(products!$A$1:$G$49,MATCH(orders!$D2,products!$A$1:$A$49,0),MATCH(orders!J$1,products!$A$1:$G$1,0))</calculatedColumnFormula>
    </tableColumn>
    <tableColumn id="11" xr3:uid="{E65613CC-AFD1-3F4D-BA1B-E75E288D882E}" name="Size" dataDxfId="15">
      <calculatedColumnFormula>INDEX(products!$A$1:$G$49,MATCH(orders!$D2,products!$A$1:$A$49,0),MATCH(orders!K$1,products!$A$1:$G$1,0))</calculatedColumnFormula>
    </tableColumn>
    <tableColumn id="12" xr3:uid="{E02BC294-5C52-984D-8BFA-E1C959D77683}" name="Unit Price" dataDxfId="14">
      <calculatedColumnFormula>INDEX(products!$A$1:$G$49,MATCH(orders!$D2,products!$A$1:$A$49,0),MATCH(orders!L$1,products!$A$1:$G$1,0))</calculatedColumnFormula>
    </tableColumn>
    <tableColumn id="13" xr3:uid="{3878AF44-5774-8B46-8ADE-3A6A1A34DEF3}" name="Sales" dataDxfId="13">
      <calculatedColumnFormula>L2*E2</calculatedColumnFormula>
    </tableColumn>
    <tableColumn id="14" xr3:uid="{7F86E196-BA0E-D94C-86FE-D7899F843151}" name="Coffee Type Name">
      <calculatedColumnFormula>IF(I2="Rob","Robusta",IF(I2="Ara","Arabica",IF(I2="Exc","Excelsa",IF(I2="Lib","Liberica",""))))</calculatedColumnFormula>
    </tableColumn>
    <tableColumn id="15" xr3:uid="{882BBCE4-5677-0245-AADB-DE5155521AC8}" name="Roast Type Name">
      <calculatedColumnFormula>IF(J2="L","Light",IF(J2="M","Medium",IF(J2="D","Dark","")))</calculatedColumnFormula>
    </tableColumn>
    <tableColumn id="16" xr3:uid="{473F502D-A959-974C-954F-EDE141F89610}" name="Loyalty Card" dataDxfId="1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5CE2CA-A526-544E-9F34-59595DAFAE98}" sourceName="Order Date">
  <pivotTables>
    <pivotTable tabId="18" name="TotalSales"/>
    <pivotTable tabId="19" name="TotalSales"/>
    <pivotTable tabId="20" name="TotalSales"/>
  </pivotTables>
  <state minimalRefreshVersion="6" lastRefreshVersion="6" pivotCacheId="7777095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9898CE8-3F93-074B-B881-CF4A9A5A21B0}" cache="NativeTimeline_Order_Date" caption="Order Date" level="2" selectionLevel="2" scrollPosition="2019-01-01T00:00:00" style="Blu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1" sqref="P1"/>
    </sheetView>
  </sheetViews>
  <sheetFormatPr baseColWidth="10" defaultColWidth="8.83203125" defaultRowHeight="15" x14ac:dyDescent="0.2"/>
  <cols>
    <col min="1" max="1" width="16.5" bestFit="1" customWidth="1"/>
    <col min="2" max="2" width="12" style="4" customWidth="1"/>
    <col min="3" max="3" width="17.5" bestFit="1" customWidth="1"/>
    <col min="4" max="4" width="11.6640625" customWidth="1"/>
    <col min="5" max="5" width="10.33203125" customWidth="1"/>
    <col min="6" max="6" width="20.5" bestFit="1" customWidth="1"/>
    <col min="7" max="7" width="33.83203125" bestFit="1" customWidth="1"/>
    <col min="8" max="8" width="13.5" bestFit="1" customWidth="1"/>
    <col min="9" max="9" width="12.5" customWidth="1"/>
    <col min="10" max="10" width="11.6640625" customWidth="1"/>
    <col min="11" max="11" width="6.5" style="6" customWidth="1"/>
    <col min="12" max="12" width="12.1640625" style="8" customWidth="1"/>
    <col min="13" max="13" width="8.6640625" style="8" bestFit="1" customWidth="1"/>
    <col min="14" max="14" width="17.33203125" customWidth="1"/>
    <col min="15" max="15" width="16.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0"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IF(I2="Rob","Robusta",IF(I2="Ara","Arabica",IF(I2="Exc","Excelsa",IF(I2="Lib","Liberica",""))))</f>
        <v>Robusta</v>
      </c>
      <c r="O2" t="str">
        <f>IF(J2="L","Light",IF(J2="M","Medium",IF(J2="D","Dark","")))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IF(I3="Rob","Robusta",IF(I3="Ara","Arabica",IF(I3="Exc","Excelsa",IF(I3="Lib","Liberica",""))))</f>
        <v>Excelsa</v>
      </c>
      <c r="O3" t="str">
        <f t="shared" ref="O3:O66" si="2">IF(J3="L","Light",IF(J3="M","Medium",IF(J3="D","Dark","")))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IF(I67="Rob","Robusta",IF(I67="Ara","Arabica",IF(I67="Exc","Excelsa",IF(I67="Lib","Liberica",""))))</f>
        <v>Robusta</v>
      </c>
      <c r="O67" t="str">
        <f t="shared" ref="O67:O130" si="5">IF(J67="L","Light",IF(J67="M","Medium",IF(J67="D","Dark","")))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IF(I131="Rob","Robusta",IF(I131="Ara","Arabica",IF(I131="Exc","Excelsa",IF(I131="Lib","Liberica",""))))</f>
        <v>Excelsa</v>
      </c>
      <c r="O131" t="str">
        <f t="shared" ref="O131:O194" si="8">IF(J131="L","Light",IF(J131="M","Medium",IF(J131="D","Dark","")))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IF(I195="Rob","Robusta",IF(I195="Ara","Arabica",IF(I195="Exc","Excelsa",IF(I195="Lib","Liberica",""))))</f>
        <v>Excelsa</v>
      </c>
      <c r="O195" t="str">
        <f t="shared" ref="O195:O258" si="11">IF(J195="L","Light",IF(J195="M","Medium",IF(J195="D","Dark","")))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IF(I259="Rob","Robusta",IF(I259="Ara","Arabica",IF(I259="Exc","Excelsa",IF(I259="Lib","Liberica",""))))</f>
        <v>Excelsa</v>
      </c>
      <c r="O259" t="str">
        <f t="shared" ref="O259:O322" si="14">IF(J259="L","Light",IF(J259="M","Medium",IF(J259="D","Dark","")))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IF(I323="Rob","Robusta",IF(I323="Ara","Arabica",IF(I323="Exc","Excelsa",IF(I323="Lib","Liberica",""))))</f>
        <v>Arabica</v>
      </c>
      <c r="O323" t="str">
        <f t="shared" ref="O323:O386" si="17">IF(J323="L","Light",IF(J323="M","Medium",IF(J323="D","Dark","")))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IF(I387="Rob","Robusta",IF(I387="Ara","Arabica",IF(I387="Exc","Excelsa",IF(I387="Lib","Liberica",""))))</f>
        <v>Liberica</v>
      </c>
      <c r="O387" t="str">
        <f t="shared" ref="O387:O450" si="20">IF(J387="L","Light",IF(J387="M","Medium",IF(J387="D","Dark","")))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IF(I451="Rob","Robusta",IF(I451="Ara","Arabica",IF(I451="Exc","Excelsa",IF(I451="Lib","Liberica",""))))</f>
        <v>Robusta</v>
      </c>
      <c r="O451" t="str">
        <f t="shared" ref="O451:O514" si="23">IF(J451="L","Light",IF(J451="M","Medium",IF(J451="D","Dark","")))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IF(I515="Rob","Robusta",IF(I515="Ara","Arabica",IF(I515="Exc","Excelsa",IF(I515="Lib","Liberica",""))))</f>
        <v>Liberica</v>
      </c>
      <c r="O515" t="str">
        <f t="shared" ref="O515:O578" si="26">IF(J515="L","Light",IF(J515="M","Medium",IF(J515="D","Dark","")))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IF(I579="Rob","Robusta",IF(I579="Ara","Arabica",IF(I579="Exc","Excelsa",IF(I579="Lib","Liberica",""))))</f>
        <v>Liberica</v>
      </c>
      <c r="O579" t="str">
        <f t="shared" ref="O579:O642" si="29">IF(J579="L","Light",IF(J579="M","Medium",IF(J579="D","Dark","")))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IF(I643="Rob","Robusta",IF(I643="Ara","Arabica",IF(I643="Exc","Excelsa",IF(I643="Lib","Liberica",""))))</f>
        <v>Robusta</v>
      </c>
      <c r="O643" t="str">
        <f t="shared" ref="O643:O706" si="32">IF(J643="L","Light",IF(J643="M","Medium",IF(J643="D","Dark","")))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IF(I707="Rob","Robusta",IF(I707="Ara","Arabica",IF(I707="Exc","Excelsa",IF(I707="Lib","Liberica",""))))</f>
        <v>Excelsa</v>
      </c>
      <c r="O707" t="str">
        <f t="shared" ref="O707:O770" si="35">IF(J707="L","Light",IF(J707="M","Medium",IF(J707="D","Dark","")))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IF(I771="Rob","Robusta",IF(I771="Ara","Arabica",IF(I771="Exc","Excelsa",IF(I771="Lib","Liberica",""))))</f>
        <v>Robusta</v>
      </c>
      <c r="O771" t="str">
        <f t="shared" ref="O771:O834" si="38">IF(J771="L","Light",IF(J771="M","Medium",IF(J771="D","Dark","")))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IF(I835="Rob","Robusta",IF(I835="Ara","Arabica",IF(I835="Exc","Excelsa",IF(I835="Lib","Liberica",""))))</f>
        <v>Robusta</v>
      </c>
      <c r="O835" t="str">
        <f t="shared" ref="O835:O898" si="41">IF(J835="L","Light",IF(J835="M","Medium",IF(J835="D","Dark","")))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IF(I899="Rob","Robusta",IF(I899="Ara","Arabica",IF(I899="Exc","Excelsa",IF(I899="Lib","Liberica",""))))</f>
        <v>Excelsa</v>
      </c>
      <c r="O899" t="str">
        <f t="shared" ref="O899:O962" si="44">IF(J899="L","Light",IF(J899="M","Medium",IF(J899="D","Dark","")))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IF(I963="Rob","Robusta",IF(I963="Ara","Arabica",IF(I963="Exc","Excelsa",IF(I963="Lib","Liberica",""))))</f>
        <v>Arabica</v>
      </c>
      <c r="O963" t="str">
        <f t="shared" ref="O963:O1001" si="47">IF(J963="L","Light",IF(J963="M","Medium",IF(J963="D","Dark","")))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4" zoomScaleNormal="100"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CEAD9-6516-0C43-B6A2-5DE28B03B75A}">
  <dimension ref="A3:F48"/>
  <sheetViews>
    <sheetView topLeftCell="B1" zoomScale="90" zoomScaleNormal="90" workbookViewId="0">
      <selection activeCell="V9" sqref="V9"/>
    </sheetView>
  </sheetViews>
  <sheetFormatPr baseColWidth="10" defaultRowHeight="15" x14ac:dyDescent="0.2"/>
  <cols>
    <col min="1" max="1" width="12.1640625" bestFit="1" customWidth="1"/>
    <col min="2" max="2" width="20" bestFit="1" customWidth="1"/>
    <col min="3" max="3" width="18.1640625" bestFit="1" customWidth="1"/>
    <col min="4" max="4" width="6.83203125" bestFit="1" customWidth="1"/>
    <col min="5" max="6" width="7.33203125" bestFit="1" customWidth="1"/>
  </cols>
  <sheetData>
    <row r="3" spans="1:6" x14ac:dyDescent="0.2">
      <c r="A3" s="9" t="s">
        <v>6220</v>
      </c>
      <c r="C3" s="9" t="s">
        <v>6196</v>
      </c>
    </row>
    <row r="4" spans="1:6" x14ac:dyDescent="0.2">
      <c r="A4" s="9" t="s">
        <v>6214</v>
      </c>
      <c r="B4" s="9" t="s">
        <v>6215</v>
      </c>
      <c r="C4" t="s">
        <v>6216</v>
      </c>
      <c r="D4" t="s">
        <v>6217</v>
      </c>
      <c r="E4" t="s">
        <v>6218</v>
      </c>
      <c r="F4" t="s">
        <v>6219</v>
      </c>
    </row>
    <row r="5" spans="1:6" x14ac:dyDescent="0.2">
      <c r="A5" t="s">
        <v>6198</v>
      </c>
      <c r="B5" t="s">
        <v>6199</v>
      </c>
      <c r="C5" s="11">
        <v>186.85499999999999</v>
      </c>
      <c r="D5" s="11">
        <v>305.97000000000003</v>
      </c>
      <c r="E5" s="11">
        <v>213.15999999999997</v>
      </c>
      <c r="F5" s="11">
        <v>123</v>
      </c>
    </row>
    <row r="6" spans="1:6" x14ac:dyDescent="0.2">
      <c r="B6" t="s">
        <v>6200</v>
      </c>
      <c r="C6" s="11">
        <v>251.96499999999997</v>
      </c>
      <c r="D6" s="11">
        <v>129.46</v>
      </c>
      <c r="E6" s="11">
        <v>434.03999999999996</v>
      </c>
      <c r="F6" s="11">
        <v>171.93999999999997</v>
      </c>
    </row>
    <row r="7" spans="1:6" x14ac:dyDescent="0.2">
      <c r="B7" t="s">
        <v>6201</v>
      </c>
      <c r="C7" s="11">
        <v>224.94499999999999</v>
      </c>
      <c r="D7" s="11">
        <v>349.12</v>
      </c>
      <c r="E7" s="11">
        <v>321.04000000000002</v>
      </c>
      <c r="F7" s="11">
        <v>126.035</v>
      </c>
    </row>
    <row r="8" spans="1:6" x14ac:dyDescent="0.2">
      <c r="B8" t="s">
        <v>6202</v>
      </c>
      <c r="C8" s="11">
        <v>307.12</v>
      </c>
      <c r="D8" s="11">
        <v>681.07499999999993</v>
      </c>
      <c r="E8" s="11">
        <v>533.70499999999993</v>
      </c>
      <c r="F8" s="11">
        <v>158.85</v>
      </c>
    </row>
    <row r="9" spans="1:6" x14ac:dyDescent="0.2">
      <c r="B9" t="s">
        <v>6203</v>
      </c>
      <c r="C9" s="11">
        <v>53.664999999999992</v>
      </c>
      <c r="D9" s="11">
        <v>83.025000000000006</v>
      </c>
      <c r="E9" s="11">
        <v>193.83499999999998</v>
      </c>
      <c r="F9" s="11">
        <v>68.039999999999992</v>
      </c>
    </row>
    <row r="10" spans="1:6" x14ac:dyDescent="0.2">
      <c r="B10" t="s">
        <v>6204</v>
      </c>
      <c r="C10" s="11">
        <v>163.01999999999998</v>
      </c>
      <c r="D10" s="11">
        <v>678.3599999999999</v>
      </c>
      <c r="E10" s="11">
        <v>171.04500000000002</v>
      </c>
      <c r="F10" s="11">
        <v>372.255</v>
      </c>
    </row>
    <row r="11" spans="1:6" x14ac:dyDescent="0.2">
      <c r="B11" t="s">
        <v>6205</v>
      </c>
      <c r="C11" s="11">
        <v>345.02</v>
      </c>
      <c r="D11" s="11">
        <v>273.86999999999995</v>
      </c>
      <c r="E11" s="11">
        <v>184.12999999999997</v>
      </c>
      <c r="F11" s="11">
        <v>201.11499999999998</v>
      </c>
    </row>
    <row r="12" spans="1:6" x14ac:dyDescent="0.2">
      <c r="B12" t="s">
        <v>6206</v>
      </c>
      <c r="C12" s="11">
        <v>334.89</v>
      </c>
      <c r="D12" s="11">
        <v>70.95</v>
      </c>
      <c r="E12" s="11">
        <v>134.23000000000002</v>
      </c>
      <c r="F12" s="11">
        <v>166.27499999999998</v>
      </c>
    </row>
    <row r="13" spans="1:6" x14ac:dyDescent="0.2">
      <c r="B13" t="s">
        <v>6207</v>
      </c>
      <c r="C13" s="11">
        <v>178.70999999999998</v>
      </c>
      <c r="D13" s="11">
        <v>166.1</v>
      </c>
      <c r="E13" s="11">
        <v>439.30999999999995</v>
      </c>
      <c r="F13" s="11">
        <v>492.9</v>
      </c>
    </row>
    <row r="14" spans="1:6" x14ac:dyDescent="0.2">
      <c r="B14" t="s">
        <v>6208</v>
      </c>
      <c r="C14" s="11">
        <v>301.98500000000001</v>
      </c>
      <c r="D14" s="11">
        <v>153.76499999999999</v>
      </c>
      <c r="E14" s="11">
        <v>215.55499999999998</v>
      </c>
      <c r="F14" s="11">
        <v>213.66499999999999</v>
      </c>
    </row>
    <row r="15" spans="1:6" x14ac:dyDescent="0.2">
      <c r="B15" t="s">
        <v>6209</v>
      </c>
      <c r="C15" s="11">
        <v>312.83499999999998</v>
      </c>
      <c r="D15" s="11">
        <v>63.249999999999993</v>
      </c>
      <c r="E15" s="11">
        <v>350.89500000000004</v>
      </c>
      <c r="F15" s="11">
        <v>96.405000000000001</v>
      </c>
    </row>
    <row r="16" spans="1:6" x14ac:dyDescent="0.2">
      <c r="B16" t="s">
        <v>6210</v>
      </c>
      <c r="C16" s="11">
        <v>265.62</v>
      </c>
      <c r="D16" s="11">
        <v>526.51499999999987</v>
      </c>
      <c r="E16" s="11">
        <v>187.06</v>
      </c>
      <c r="F16" s="11">
        <v>210.58999999999997</v>
      </c>
    </row>
    <row r="17" spans="1:6" x14ac:dyDescent="0.2">
      <c r="A17" t="s">
        <v>6211</v>
      </c>
      <c r="B17" t="s">
        <v>6199</v>
      </c>
      <c r="C17" s="11">
        <v>47.25</v>
      </c>
      <c r="D17" s="11">
        <v>65.805000000000007</v>
      </c>
      <c r="E17" s="11">
        <v>274.67500000000001</v>
      </c>
      <c r="F17" s="11">
        <v>179.22</v>
      </c>
    </row>
    <row r="18" spans="1:6" x14ac:dyDescent="0.2">
      <c r="B18" t="s">
        <v>6200</v>
      </c>
      <c r="C18" s="11">
        <v>745.44999999999993</v>
      </c>
      <c r="D18" s="11">
        <v>428.88499999999999</v>
      </c>
      <c r="E18" s="11">
        <v>194.17499999999998</v>
      </c>
      <c r="F18" s="11">
        <v>429.82999999999993</v>
      </c>
    </row>
    <row r="19" spans="1:6" x14ac:dyDescent="0.2">
      <c r="B19" t="s">
        <v>6201</v>
      </c>
      <c r="C19" s="11">
        <v>130.47</v>
      </c>
      <c r="D19" s="11">
        <v>271.48500000000001</v>
      </c>
      <c r="E19" s="11">
        <v>281.20499999999998</v>
      </c>
      <c r="F19" s="11">
        <v>231.63000000000002</v>
      </c>
    </row>
    <row r="20" spans="1:6" x14ac:dyDescent="0.2">
      <c r="B20" t="s">
        <v>6202</v>
      </c>
      <c r="C20" s="11">
        <v>27</v>
      </c>
      <c r="D20" s="11">
        <v>347.26</v>
      </c>
      <c r="E20" s="11">
        <v>147.51</v>
      </c>
      <c r="F20" s="11">
        <v>240.04</v>
      </c>
    </row>
    <row r="21" spans="1:6" x14ac:dyDescent="0.2">
      <c r="B21" t="s">
        <v>6203</v>
      </c>
      <c r="C21" s="11">
        <v>255.11499999999995</v>
      </c>
      <c r="D21" s="11">
        <v>541.73</v>
      </c>
      <c r="E21" s="11">
        <v>83.43</v>
      </c>
      <c r="F21" s="11">
        <v>59.079999999999991</v>
      </c>
    </row>
    <row r="22" spans="1:6" x14ac:dyDescent="0.2">
      <c r="B22" t="s">
        <v>6204</v>
      </c>
      <c r="C22" s="11">
        <v>584.78999999999985</v>
      </c>
      <c r="D22" s="11">
        <v>357.42999999999995</v>
      </c>
      <c r="E22" s="11">
        <v>355.34</v>
      </c>
      <c r="F22" s="11">
        <v>140.88</v>
      </c>
    </row>
    <row r="23" spans="1:6" x14ac:dyDescent="0.2">
      <c r="B23" t="s">
        <v>6205</v>
      </c>
      <c r="C23" s="11">
        <v>430.62</v>
      </c>
      <c r="D23" s="11">
        <v>227.42500000000001</v>
      </c>
      <c r="E23" s="11">
        <v>236.315</v>
      </c>
      <c r="F23" s="11">
        <v>414.58499999999992</v>
      </c>
    </row>
    <row r="24" spans="1:6" x14ac:dyDescent="0.2">
      <c r="B24" t="s">
        <v>6206</v>
      </c>
      <c r="C24" s="11">
        <v>22.5</v>
      </c>
      <c r="D24" s="11">
        <v>77.72</v>
      </c>
      <c r="E24" s="11">
        <v>60.5</v>
      </c>
      <c r="F24" s="11">
        <v>139.67999999999998</v>
      </c>
    </row>
    <row r="25" spans="1:6" x14ac:dyDescent="0.2">
      <c r="B25" t="s">
        <v>6207</v>
      </c>
      <c r="C25" s="11">
        <v>126.14999999999999</v>
      </c>
      <c r="D25" s="11">
        <v>195.11</v>
      </c>
      <c r="E25" s="11">
        <v>89.13</v>
      </c>
      <c r="F25" s="11">
        <v>302.65999999999997</v>
      </c>
    </row>
    <row r="26" spans="1:6" x14ac:dyDescent="0.2">
      <c r="B26" t="s">
        <v>6208</v>
      </c>
      <c r="C26" s="11">
        <v>376.03</v>
      </c>
      <c r="D26" s="11">
        <v>523.24</v>
      </c>
      <c r="E26" s="11">
        <v>440.96499999999997</v>
      </c>
      <c r="F26" s="11">
        <v>174.46999999999997</v>
      </c>
    </row>
    <row r="27" spans="1:6" x14ac:dyDescent="0.2">
      <c r="B27" t="s">
        <v>6209</v>
      </c>
      <c r="C27" s="11">
        <v>515.17999999999995</v>
      </c>
      <c r="D27" s="11">
        <v>142.56</v>
      </c>
      <c r="E27" s="11">
        <v>347.03999999999996</v>
      </c>
      <c r="F27" s="11">
        <v>104.08499999999999</v>
      </c>
    </row>
    <row r="28" spans="1:6" x14ac:dyDescent="0.2">
      <c r="B28" t="s">
        <v>6210</v>
      </c>
      <c r="C28" s="11">
        <v>95.859999999999985</v>
      </c>
      <c r="D28" s="11">
        <v>484.76</v>
      </c>
      <c r="E28" s="11">
        <v>94.17</v>
      </c>
      <c r="F28" s="11">
        <v>77.10499999999999</v>
      </c>
    </row>
    <row r="29" spans="1:6" x14ac:dyDescent="0.2">
      <c r="A29" t="s">
        <v>6212</v>
      </c>
      <c r="B29" t="s">
        <v>6199</v>
      </c>
      <c r="C29" s="11">
        <v>258.34500000000003</v>
      </c>
      <c r="D29" s="11">
        <v>139.625</v>
      </c>
      <c r="E29" s="11">
        <v>279.52000000000004</v>
      </c>
      <c r="F29" s="11">
        <v>160.19499999999999</v>
      </c>
    </row>
    <row r="30" spans="1:6" x14ac:dyDescent="0.2">
      <c r="B30" t="s">
        <v>6200</v>
      </c>
      <c r="C30" s="11">
        <v>342.2</v>
      </c>
      <c r="D30" s="11">
        <v>284.24999999999994</v>
      </c>
      <c r="E30" s="11">
        <v>251.83</v>
      </c>
      <c r="F30" s="11">
        <v>80.550000000000011</v>
      </c>
    </row>
    <row r="31" spans="1:6" x14ac:dyDescent="0.2">
      <c r="B31" t="s">
        <v>6201</v>
      </c>
      <c r="C31" s="11">
        <v>418.30499999999989</v>
      </c>
      <c r="D31" s="11">
        <v>468.125</v>
      </c>
      <c r="E31" s="11">
        <v>405.05500000000006</v>
      </c>
      <c r="F31" s="11">
        <v>253.15499999999997</v>
      </c>
    </row>
    <row r="32" spans="1:6" x14ac:dyDescent="0.2">
      <c r="B32" t="s">
        <v>6202</v>
      </c>
      <c r="C32" s="11">
        <v>102.32999999999998</v>
      </c>
      <c r="D32" s="11">
        <v>242.14000000000001</v>
      </c>
      <c r="E32" s="11">
        <v>554.875</v>
      </c>
      <c r="F32" s="11">
        <v>106.23999999999998</v>
      </c>
    </row>
    <row r="33" spans="1:6" x14ac:dyDescent="0.2">
      <c r="B33" t="s">
        <v>6203</v>
      </c>
      <c r="C33" s="11">
        <v>234.71999999999997</v>
      </c>
      <c r="D33" s="11">
        <v>133.08000000000001</v>
      </c>
      <c r="E33" s="11">
        <v>267.2</v>
      </c>
      <c r="F33" s="11">
        <v>272.68999999999994</v>
      </c>
    </row>
    <row r="34" spans="1:6" x14ac:dyDescent="0.2">
      <c r="B34" t="s">
        <v>6204</v>
      </c>
      <c r="C34" s="11">
        <v>430.39</v>
      </c>
      <c r="D34" s="11">
        <v>136.20500000000001</v>
      </c>
      <c r="E34" s="11">
        <v>209.6</v>
      </c>
      <c r="F34" s="11">
        <v>88.334999999999994</v>
      </c>
    </row>
    <row r="35" spans="1:6" x14ac:dyDescent="0.2">
      <c r="B35" t="s">
        <v>6205</v>
      </c>
      <c r="C35" s="11">
        <v>109.005</v>
      </c>
      <c r="D35" s="11">
        <v>393.57499999999999</v>
      </c>
      <c r="E35" s="11">
        <v>61.034999999999997</v>
      </c>
      <c r="F35" s="11">
        <v>199.48999999999998</v>
      </c>
    </row>
    <row r="36" spans="1:6" x14ac:dyDescent="0.2">
      <c r="B36" t="s">
        <v>6206</v>
      </c>
      <c r="C36" s="11">
        <v>287.52499999999998</v>
      </c>
      <c r="D36" s="11">
        <v>288.67</v>
      </c>
      <c r="E36" s="11">
        <v>125.58</v>
      </c>
      <c r="F36" s="11">
        <v>374.13499999999999</v>
      </c>
    </row>
    <row r="37" spans="1:6" x14ac:dyDescent="0.2">
      <c r="B37" t="s">
        <v>6207</v>
      </c>
      <c r="C37" s="11">
        <v>840.92999999999984</v>
      </c>
      <c r="D37" s="11">
        <v>409.875</v>
      </c>
      <c r="E37" s="11">
        <v>171.32999999999998</v>
      </c>
      <c r="F37" s="11">
        <v>221.43999999999997</v>
      </c>
    </row>
    <row r="38" spans="1:6" x14ac:dyDescent="0.2">
      <c r="B38" t="s">
        <v>6208</v>
      </c>
      <c r="C38" s="11">
        <v>299.07</v>
      </c>
      <c r="D38" s="11">
        <v>260.32499999999999</v>
      </c>
      <c r="E38" s="11">
        <v>584.64</v>
      </c>
      <c r="F38" s="11">
        <v>256.36500000000001</v>
      </c>
    </row>
    <row r="39" spans="1:6" x14ac:dyDescent="0.2">
      <c r="B39" t="s">
        <v>6209</v>
      </c>
      <c r="C39" s="11">
        <v>323.32499999999999</v>
      </c>
      <c r="D39" s="11">
        <v>565.57000000000005</v>
      </c>
      <c r="E39" s="11">
        <v>537.80999999999995</v>
      </c>
      <c r="F39" s="11">
        <v>189.47499999999999</v>
      </c>
    </row>
    <row r="40" spans="1:6" x14ac:dyDescent="0.2">
      <c r="B40" t="s">
        <v>6210</v>
      </c>
      <c r="C40" s="11">
        <v>399.48499999999996</v>
      </c>
      <c r="D40" s="11">
        <v>148.19999999999999</v>
      </c>
      <c r="E40" s="11">
        <v>388.21999999999997</v>
      </c>
      <c r="F40" s="11">
        <v>212.07499999999999</v>
      </c>
    </row>
    <row r="41" spans="1:6" x14ac:dyDescent="0.2">
      <c r="A41" t="s">
        <v>6213</v>
      </c>
      <c r="B41" t="s">
        <v>6199</v>
      </c>
      <c r="C41" s="11">
        <v>112.69499999999999</v>
      </c>
      <c r="D41" s="11">
        <v>166.32</v>
      </c>
      <c r="E41" s="11">
        <v>843.71499999999992</v>
      </c>
      <c r="F41" s="11">
        <v>146.685</v>
      </c>
    </row>
    <row r="42" spans="1:6" x14ac:dyDescent="0.2">
      <c r="B42" t="s">
        <v>6200</v>
      </c>
      <c r="C42" s="11">
        <v>114.87999999999998</v>
      </c>
      <c r="D42" s="11">
        <v>133.815</v>
      </c>
      <c r="E42" s="11">
        <v>91.175000000000011</v>
      </c>
      <c r="F42" s="11">
        <v>53.759999999999991</v>
      </c>
    </row>
    <row r="43" spans="1:6" x14ac:dyDescent="0.2">
      <c r="B43" t="s">
        <v>6201</v>
      </c>
      <c r="C43" s="11">
        <v>277.76</v>
      </c>
      <c r="D43" s="11">
        <v>175.41</v>
      </c>
      <c r="E43" s="11">
        <v>462.50999999999993</v>
      </c>
      <c r="F43" s="11">
        <v>399.52499999999998</v>
      </c>
    </row>
    <row r="44" spans="1:6" x14ac:dyDescent="0.2">
      <c r="B44" t="s">
        <v>6202</v>
      </c>
      <c r="C44" s="11">
        <v>197.89499999999998</v>
      </c>
      <c r="D44" s="11">
        <v>289.755</v>
      </c>
      <c r="E44" s="11">
        <v>88.545000000000002</v>
      </c>
      <c r="F44" s="11">
        <v>200.25499999999997</v>
      </c>
    </row>
    <row r="45" spans="1:6" x14ac:dyDescent="0.2">
      <c r="B45" t="s">
        <v>6203</v>
      </c>
      <c r="C45" s="11">
        <v>193.11499999999998</v>
      </c>
      <c r="D45" s="11">
        <v>212.49499999999998</v>
      </c>
      <c r="E45" s="11">
        <v>292.29000000000002</v>
      </c>
      <c r="F45" s="11">
        <v>304.46999999999997</v>
      </c>
    </row>
    <row r="46" spans="1:6" x14ac:dyDescent="0.2">
      <c r="B46" t="s">
        <v>6204</v>
      </c>
      <c r="C46" s="11">
        <v>179.79</v>
      </c>
      <c r="D46" s="11">
        <v>426.2</v>
      </c>
      <c r="E46" s="11">
        <v>170.08999999999997</v>
      </c>
      <c r="F46" s="11">
        <v>379.31</v>
      </c>
    </row>
    <row r="47" spans="1:6" x14ac:dyDescent="0.2">
      <c r="B47" t="s">
        <v>6205</v>
      </c>
      <c r="C47" s="11">
        <v>247.28999999999996</v>
      </c>
      <c r="D47" s="11">
        <v>246.685</v>
      </c>
      <c r="E47" s="11">
        <v>271.05499999999995</v>
      </c>
      <c r="F47" s="11">
        <v>141.69999999999999</v>
      </c>
    </row>
    <row r="48" spans="1:6" x14ac:dyDescent="0.2">
      <c r="B48" t="s">
        <v>6206</v>
      </c>
      <c r="C48" s="11">
        <v>116.39499999999998</v>
      </c>
      <c r="D48" s="11">
        <v>41.25</v>
      </c>
      <c r="E48" s="11">
        <v>15.54</v>
      </c>
      <c r="F48" s="11">
        <v>71.06</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C3146-2F40-1E43-B1EE-0B0DBE8CECDE}">
  <dimension ref="A3:B6"/>
  <sheetViews>
    <sheetView zoomScaleNormal="100" workbookViewId="0">
      <selection activeCell="L6" sqref="L6"/>
    </sheetView>
  </sheetViews>
  <sheetFormatPr baseColWidth="10" defaultRowHeight="15" x14ac:dyDescent="0.2"/>
  <cols>
    <col min="1" max="1" width="13.5" bestFit="1" customWidth="1"/>
    <col min="2" max="2" width="10.5" bestFit="1" customWidth="1"/>
    <col min="3" max="3" width="6.83203125" bestFit="1" customWidth="1"/>
    <col min="4" max="6" width="7.33203125" bestFit="1" customWidth="1"/>
  </cols>
  <sheetData>
    <row r="3" spans="1:2" x14ac:dyDescent="0.2">
      <c r="A3" s="9" t="s">
        <v>7</v>
      </c>
      <c r="B3" t="s">
        <v>6220</v>
      </c>
    </row>
    <row r="4" spans="1:2" x14ac:dyDescent="0.2">
      <c r="A4" t="s">
        <v>28</v>
      </c>
      <c r="B4" s="12">
        <v>2798.5050000000001</v>
      </c>
    </row>
    <row r="5" spans="1:2" x14ac:dyDescent="0.2">
      <c r="A5" t="s">
        <v>318</v>
      </c>
      <c r="B5" s="12">
        <v>6696.8649999999989</v>
      </c>
    </row>
    <row r="6" spans="1:2" x14ac:dyDescent="0.2">
      <c r="A6" t="s">
        <v>19</v>
      </c>
      <c r="B6" s="12">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A1CF-1EE8-1648-A659-52D95AA01AF6}">
  <dimension ref="A3:B8"/>
  <sheetViews>
    <sheetView zoomScaleNormal="100" workbookViewId="0">
      <selection activeCell="L9" sqref="L9"/>
    </sheetView>
  </sheetViews>
  <sheetFormatPr baseColWidth="10" defaultRowHeight="15" x14ac:dyDescent="0.2"/>
  <cols>
    <col min="1" max="1" width="16" bestFit="1" customWidth="1"/>
    <col min="2" max="2" width="10.5" bestFit="1" customWidth="1"/>
    <col min="3" max="3" width="6.83203125" bestFit="1" customWidth="1"/>
    <col min="4" max="6" width="7.33203125" bestFit="1" customWidth="1"/>
  </cols>
  <sheetData>
    <row r="3" spans="1:2" x14ac:dyDescent="0.2">
      <c r="A3" s="9" t="s">
        <v>4</v>
      </c>
      <c r="B3" t="s">
        <v>6220</v>
      </c>
    </row>
    <row r="4" spans="1:2" x14ac:dyDescent="0.2">
      <c r="A4" t="s">
        <v>3753</v>
      </c>
      <c r="B4" s="12">
        <v>278.01</v>
      </c>
    </row>
    <row r="5" spans="1:2" x14ac:dyDescent="0.2">
      <c r="A5" t="s">
        <v>1598</v>
      </c>
      <c r="B5" s="12">
        <v>281.67499999999995</v>
      </c>
    </row>
    <row r="6" spans="1:2" x14ac:dyDescent="0.2">
      <c r="A6" t="s">
        <v>2587</v>
      </c>
      <c r="B6" s="12">
        <v>289.11</v>
      </c>
    </row>
    <row r="7" spans="1:2" x14ac:dyDescent="0.2">
      <c r="A7" t="s">
        <v>5765</v>
      </c>
      <c r="B7" s="12">
        <v>307.04499999999996</v>
      </c>
    </row>
    <row r="8" spans="1:2" x14ac:dyDescent="0.2">
      <c r="A8" t="s">
        <v>5114</v>
      </c>
      <c r="B8" s="12">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D2BE-22F9-2E43-BF72-048ED9389174}">
  <dimension ref="A1"/>
  <sheetViews>
    <sheetView showGridLines="0" tabSelected="1" topLeftCell="H1" zoomScaleNormal="100" workbookViewId="0">
      <selection activeCell="U3" sqref="U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Alexey Davydov</cp:lastModifiedBy>
  <cp:revision/>
  <dcterms:created xsi:type="dcterms:W3CDTF">2022-11-26T09:51:45Z</dcterms:created>
  <dcterms:modified xsi:type="dcterms:W3CDTF">2024-11-26T04:06:06Z</dcterms:modified>
  <cp:category/>
  <cp:contentStatus/>
</cp:coreProperties>
</file>