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etpicsforsale\Documents\GitHub\cse1325\ELSA\sprint2\doc\"/>
    </mc:Choice>
  </mc:AlternateContent>
  <xr:revisionPtr revIDLastSave="0" documentId="13_ncr:1_{7F12D42D-5DDA-4637-BF02-346D9BF6581C}" xr6:coauthVersionLast="45" xr6:coauthVersionMax="45" xr10:uidLastSave="{00000000-0000-0000-0000-000000000000}"/>
  <bookViews>
    <workbookView xWindow="13410" yWindow="0" windowWidth="10590" windowHeight="9360" tabRatio="500" firstSheet="4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C8" i="3"/>
  <c r="B7" i="3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2"/>
  <c r="B9" i="2" s="1"/>
  <c r="B10" i="2" s="1"/>
  <c r="B11" i="2" s="1"/>
  <c r="B12" i="2" s="1"/>
  <c r="B13" i="2" s="1"/>
  <c r="B14" i="2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3" i="4"/>
  <c r="B2" i="5"/>
  <c r="B3" i="5" s="1"/>
  <c r="B3" i="3"/>
</calcChain>
</file>

<file path=xl/sharedStrings.xml><?xml version="1.0" encoding="utf-8"?>
<sst xmlns="http://schemas.openxmlformats.org/spreadsheetml/2006/main" count="372" uniqueCount="180">
  <si>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</si>
  <si>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</si>
  <si>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</si>
  <si>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</si>
  <si>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</si>
  <si>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</si>
  <si>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</si>
  <si>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</si>
  <si>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</si>
  <si>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</si>
  <si>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</si>
  <si>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</si>
  <si>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</si>
  <si>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</si>
  <si>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</si>
  <si>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</si>
  <si>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</si>
  <si>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</si>
  <si>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</si>
  <si>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</si>
  <si>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</si>
  <si>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</si>
  <si>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</si>
  <si>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</si>
  <si>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</si>
  <si>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</si>
  <si>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</si>
  <si>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</si>
  <si>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</si>
  <si>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</si>
  <si>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</si>
  <si>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</si>
  <si>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</si>
  <si>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</si>
  <si>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</si>
  <si>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</si>
  <si>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</si>
  <si>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</si>
  <si>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</si>
  <si>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</si>
  <si>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</si>
  <si>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</si>
  <si>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</si>
  <si>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</si>
  <si>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</si>
  <si>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</si>
  <si>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</si>
  <si>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</si>
  <si>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</si>
  <si>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</si>
  <si>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</si>
  <si>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</si>
  <si>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</si>
  <si>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</si>
  <si>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</si>
  <si>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</si>
  <si>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</si>
  <si>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</si>
  <si>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</si>
  <si>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</si>
  <si>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</si>
  <si>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</si>
  <si>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</si>
  <si>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</si>
  <si>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</si>
  <si>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</si>
  <si>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</si>
  <si>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</si>
  <si>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</si>
  <si>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</si>
  <si>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</si>
  <si>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</si>
  <si>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</si>
  <si>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</si>
  <si>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</si>
  <si>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</si>
  <si>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</si>
  <si>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</si>
  <si>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</si>
  <si>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</si>
  <si>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</si>
  <si>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</si>
  <si>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</si>
  <si>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</si>
  <si>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</si>
  <si>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</si>
  <si>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</si>
  <si>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</si>
  <si>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</si>
  <si>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</si>
  <si>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</si>
  <si>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</si>
  <si>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</si>
  <si>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</si>
  <si>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</si>
  <si>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</si>
  <si>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</si>
  <si>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</si>
  <si>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</si>
  <si>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</si>
  <si>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</si>
  <si>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</si>
  <si>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</si>
  <si>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</si>
  <si>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</si>
  <si>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</si>
  <si>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</si>
  <si>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</si>
  <si>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</si>
  <si>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</si>
  <si>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</si>
  <si>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</si>
  <si>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</si>
  <si>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</si>
  <si>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</si>
  <si>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</si>
  <si>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</si>
  <si>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</si>
  <si>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</si>
  <si>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</si>
  <si>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</si>
  <si>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</si>
  <si>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</si>
  <si>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</si>
  <si>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</si>
  <si>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</si>
  <si>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</si>
  <si>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</si>
  <si>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</si>
  <si>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</si>
  <si>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</si>
  <si>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</si>
  <si>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</si>
  <si>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</si>
  <si>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</si>
  <si>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</si>
  <si>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</si>
  <si>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</si>
  <si>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</si>
  <si>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</si>
  <si>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</si>
  <si>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</si>
  <si>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</si>
  <si>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modify mainwin to be used for ELSA</t>
  </si>
  <si>
    <t>ensure it compiles with other files</t>
  </si>
  <si>
    <t>Completed Day 1</t>
  </si>
  <si>
    <t>add view and insert menus</t>
  </si>
  <si>
    <t>connect their activate signals to observer methods</t>
  </si>
  <si>
    <t xml:space="preserve">implement utility methods </t>
  </si>
  <si>
    <t>create the new customer option that takes in their info</t>
  </si>
  <si>
    <t xml:space="preserve">create the view customer </t>
  </si>
  <si>
    <t>repeat for options</t>
  </si>
  <si>
    <t>repeat for desktops</t>
  </si>
  <si>
    <t>repeat for orders</t>
  </si>
  <si>
    <t>design logo for about</t>
  </si>
  <si>
    <t>finish about</t>
  </si>
  <si>
    <t>Completed Day 2</t>
  </si>
  <si>
    <t>Completed Day 3</t>
  </si>
  <si>
    <t>Completed Day 4</t>
  </si>
  <si>
    <t>Completed Day 5</t>
  </si>
  <si>
    <t>Completed Day 6</t>
  </si>
  <si>
    <t>Completed Day 7</t>
  </si>
  <si>
    <t>Finished in Sprint 2</t>
  </si>
  <si>
    <t>Finished in Sprint 3</t>
  </si>
  <si>
    <t>Add save and new constructor to store, customer, desktop, options and order</t>
  </si>
  <si>
    <t>add minwin filename and initailize it to default</t>
  </si>
  <si>
    <t>add on_open/on_save/on_save_as_click and add menu items</t>
  </si>
  <si>
    <t>add Gtk::FileChooserDialog</t>
  </si>
  <si>
    <t>implement save and load method/constructor</t>
  </si>
  <si>
    <t>test error handling</t>
  </si>
  <si>
    <t>Finished in Sprint 4</t>
  </si>
  <si>
    <t>create unified dialog for customer</t>
  </si>
  <si>
    <t>test and make sure it works</t>
  </si>
  <si>
    <t>complete overridden methods</t>
  </si>
  <si>
    <t>update options.h to have virtual methods</t>
  </si>
  <si>
    <t>create drop menu for peripherals</t>
  </si>
  <si>
    <t>alter store to take in ram as an option</t>
  </si>
  <si>
    <t xml:space="preserve">commit to github and push </t>
  </si>
  <si>
    <t>override save in ram.h/cpp</t>
  </si>
  <si>
    <t>override to_string in ram.h/.cpp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</si>
</sst>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13" fillId="0" borderId="0" xfId="0" applyFont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5-47B3-8FF7-F60906DD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1-4BD6-A633-F3A9A1BF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1-4458-9383-DB9E5E06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F-4CAE-94F7-62670193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02B-B7A8-1D4BBC71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19" zoomScale="80" zoomScaleNormal="80" workbookViewId="0">
      <selection activeCell="G36" sqref="G36"/>
    </sheetView>
  </sheetViews>
  <sheetFormatPr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5" width="11.5703125" style="1"/>
  </cols>
  <sheetData>
    <row r="1" spans="1:10" s="4" customFormat="1" ht="18" x14ac:dyDescent="0.2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75" x14ac:dyDescent="0.2">
      <c r="A2" s="1" t="s">
        <v>3</v>
      </c>
      <c r="B2" s="46"/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">
      <c r="A5" s="1" t="s">
        <v>7</v>
      </c>
      <c r="B5" s="47"/>
      <c r="C5" s="47"/>
      <c r="D5" s="47"/>
      <c r="E5" s="47"/>
      <c r="F5" s="47"/>
      <c r="G5" s="47"/>
      <c r="H5" s="5"/>
      <c r="I5" s="5"/>
      <c r="J5" s="2"/>
    </row>
    <row r="6" spans="1:10" s="4" customFormat="1" x14ac:dyDescent="0.2">
      <c r="A6"/>
      <c r="B6"/>
      <c r="C6"/>
      <c r="D6"/>
      <c r="E6"/>
      <c r="F6"/>
      <c r="G6"/>
      <c r="H6"/>
      <c r="I6"/>
      <c r="J6" s="2"/>
    </row>
    <row r="7" spans="1:10" s="4" customFormat="1" x14ac:dyDescent="0.2">
      <c r="A7"/>
      <c r="B7"/>
      <c r="C7"/>
      <c r="D7"/>
      <c r="E7"/>
      <c r="F7"/>
      <c r="G7"/>
      <c r="H7"/>
      <c r="I7"/>
      <c r="J7" s="2"/>
    </row>
    <row r="8" spans="1:10" s="4" customFormat="1" x14ac:dyDescent="0.2">
      <c r="A8"/>
      <c r="B8"/>
      <c r="C8"/>
      <c r="D8"/>
      <c r="E8"/>
      <c r="F8"/>
      <c r="G8"/>
      <c r="H8"/>
      <c r="I8"/>
      <c r="J8" s="2"/>
    </row>
    <row r="9" spans="1:10" s="4" customFormat="1" x14ac:dyDescent="0.2">
      <c r="A9"/>
      <c r="B9"/>
      <c r="C9"/>
      <c r="D9"/>
      <c r="E9"/>
      <c r="F9"/>
      <c r="G9"/>
      <c r="H9"/>
      <c r="I9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11</v>
      </c>
      <c r="C15" s="8">
        <f>COUNTIF(G$24:G$101,"Finished in Sprint 3")</f>
        <v>3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9</v>
      </c>
      <c r="C16" s="8">
        <f>COUNTIF(G$24:G$101,"Finished in Sprint 4")</f>
        <v>2</v>
      </c>
      <c r="D16" s="8"/>
      <c r="E16" s="9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7</v>
      </c>
      <c r="C17" s="8">
        <f>COUNTIF(G$24:G$101,"Finished in Sprint 4")</f>
        <v>2</v>
      </c>
      <c r="D17" s="8"/>
      <c r="E17" s="9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142</v>
      </c>
      <c r="H24" s="19" t="s">
        <v>31</v>
      </c>
      <c r="I24" s="20" t="s">
        <v>32</v>
      </c>
      <c r="J24" s="20" t="s">
        <v>33</v>
      </c>
      <c r="K24" s="20"/>
    </row>
    <row r="25" spans="1:11" ht="25.5" x14ac:dyDescent="0.2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142</v>
      </c>
      <c r="H25" s="19" t="s">
        <v>35</v>
      </c>
      <c r="I25" s="20" t="s">
        <v>36</v>
      </c>
      <c r="J25" s="20" t="s">
        <v>37</v>
      </c>
      <c r="K25" s="20"/>
    </row>
    <row r="26" spans="1:11" ht="25.5" x14ac:dyDescent="0.2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142</v>
      </c>
      <c r="H26" s="19" t="s">
        <v>31</v>
      </c>
      <c r="I26" s="20" t="s">
        <v>39</v>
      </c>
      <c r="J26" s="20" t="s">
        <v>40</v>
      </c>
      <c r="K26" s="20"/>
    </row>
    <row r="27" spans="1:11" ht="25.5" x14ac:dyDescent="0.2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142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162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162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 t="s">
        <v>162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 t="s">
        <v>162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5.5" x14ac:dyDescent="0.2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 t="s">
        <v>163</v>
      </c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 t="s">
        <v>163</v>
      </c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 t="s">
        <v>163</v>
      </c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 t="s">
        <v>170</v>
      </c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 t="s">
        <v>170</v>
      </c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75" x14ac:dyDescent="0.2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5.5" x14ac:dyDescent="0.2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8.25" x14ac:dyDescent="0.2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5.5" x14ac:dyDescent="0.2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D26" sqref="D26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style="29" customWidth="1"/>
    <col min="7" max="1025" width="11.5703125"/>
  </cols>
  <sheetData>
    <row r="1" spans="1:1024" s="33" customFormat="1" ht="18" x14ac:dyDescent="0.25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">
      <c r="A5" s="30"/>
      <c r="B5" s="36"/>
      <c r="C5" s="30"/>
      <c r="D5" s="30"/>
      <c r="E5" s="30"/>
      <c r="F5" s="32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">
      <c r="A10" s="30" t="s">
        <v>114</v>
      </c>
      <c r="B10" s="30">
        <f t="shared" si="0"/>
        <v>15</v>
      </c>
      <c r="C10" s="30">
        <f>COUNTIF(E$17:E$995, "Completed Day 3")</f>
        <v>1</v>
      </c>
      <c r="D10" s="30"/>
      <c r="E10" s="30"/>
      <c r="F10" s="32"/>
      <c r="AMI10"/>
      <c r="AMJ10"/>
    </row>
    <row r="11" spans="1:1024" s="33" customFormat="1" x14ac:dyDescent="0.2">
      <c r="A11" s="30" t="s">
        <v>115</v>
      </c>
      <c r="B11" s="30">
        <f t="shared" si="0"/>
        <v>14</v>
      </c>
      <c r="C11" s="30">
        <f>COUNTIF(E$17:E$995, "Completed Day 4")</f>
        <v>1</v>
      </c>
      <c r="D11" s="30"/>
      <c r="E11" s="30"/>
      <c r="F11" s="32"/>
      <c r="AMI11"/>
      <c r="AMJ11"/>
    </row>
    <row r="12" spans="1:1024" s="33" customFormat="1" x14ac:dyDescent="0.2">
      <c r="A12" s="30" t="s">
        <v>116</v>
      </c>
      <c r="B12" s="30">
        <f t="shared" si="0"/>
        <v>12</v>
      </c>
      <c r="C12" s="30">
        <f>COUNTIF(E$17:E$995, "Completed Day 5")</f>
        <v>2</v>
      </c>
      <c r="D12" s="30"/>
      <c r="E12" s="30"/>
      <c r="F12" s="32"/>
      <c r="AMI12"/>
      <c r="AMJ12"/>
    </row>
    <row r="13" spans="1:1024" s="33" customFormat="1" x14ac:dyDescent="0.2">
      <c r="A13" s="30" t="s">
        <v>117</v>
      </c>
      <c r="B13" s="30">
        <f t="shared" si="0"/>
        <v>8</v>
      </c>
      <c r="C13" s="30">
        <f>COUNTIF(E$17:E$995, "Completed Day 6")</f>
        <v>4</v>
      </c>
      <c r="D13" s="30"/>
      <c r="E13" s="30"/>
      <c r="F13" s="32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f>COUNTIF(E$17:E$995, "Completed Day 7")</f>
        <v>8</v>
      </c>
      <c r="D14" s="30"/>
      <c r="E14" s="30"/>
      <c r="F14" s="32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2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">
      <c r="A17" s="1">
        <v>1</v>
      </c>
      <c r="B17" s="40" t="s">
        <v>30</v>
      </c>
      <c r="C17" s="1"/>
      <c r="D17" s="41" t="s">
        <v>122</v>
      </c>
      <c r="E17" s="42" t="s">
        <v>157</v>
      </c>
      <c r="F17" s="43" t="s">
        <v>123</v>
      </c>
    </row>
    <row r="18" spans="1:6" x14ac:dyDescent="0.2">
      <c r="A18" s="1">
        <v>2</v>
      </c>
      <c r="B18" s="40" t="s">
        <v>30</v>
      </c>
      <c r="C18" s="1"/>
      <c r="D18" s="41" t="s">
        <v>124</v>
      </c>
      <c r="E18" s="42" t="s">
        <v>158</v>
      </c>
      <c r="F18" s="43" t="s">
        <v>125</v>
      </c>
    </row>
    <row r="19" spans="1:6" ht="38.25" x14ac:dyDescent="0.2">
      <c r="A19" s="1">
        <v>3</v>
      </c>
      <c r="B19" s="40" t="s">
        <v>30</v>
      </c>
      <c r="C19" s="1"/>
      <c r="D19" s="41" t="s">
        <v>126</v>
      </c>
      <c r="E19" s="42" t="s">
        <v>159</v>
      </c>
      <c r="F19" s="43" t="s">
        <v>127</v>
      </c>
    </row>
    <row r="20" spans="1:6" x14ac:dyDescent="0.2">
      <c r="A20" s="1">
        <v>4</v>
      </c>
      <c r="B20" s="40" t="s">
        <v>34</v>
      </c>
      <c r="C20" s="1"/>
      <c r="D20" s="41" t="s">
        <v>128</v>
      </c>
      <c r="E20" s="42" t="s">
        <v>159</v>
      </c>
      <c r="F20" s="43"/>
    </row>
    <row r="21" spans="1:6" x14ac:dyDescent="0.2">
      <c r="A21" s="1">
        <v>5</v>
      </c>
      <c r="B21" s="40" t="s">
        <v>34</v>
      </c>
      <c r="C21" s="1"/>
      <c r="D21" s="41" t="s">
        <v>129</v>
      </c>
      <c r="E21" s="42" t="s">
        <v>160</v>
      </c>
      <c r="F21" s="43"/>
    </row>
    <row r="22" spans="1:6" x14ac:dyDescent="0.2">
      <c r="A22" s="1">
        <v>6</v>
      </c>
      <c r="B22" s="40" t="s">
        <v>34</v>
      </c>
      <c r="C22" s="1"/>
      <c r="D22" s="41" t="s">
        <v>130</v>
      </c>
      <c r="E22" s="42" t="s">
        <v>160</v>
      </c>
      <c r="F22" s="43"/>
    </row>
    <row r="23" spans="1:6" x14ac:dyDescent="0.2">
      <c r="A23" s="1">
        <v>7</v>
      </c>
      <c r="B23" s="40" t="s">
        <v>38</v>
      </c>
      <c r="C23" s="1"/>
      <c r="D23" s="41" t="s">
        <v>131</v>
      </c>
      <c r="E23" s="42" t="s">
        <v>160</v>
      </c>
      <c r="F23" s="43"/>
    </row>
    <row r="24" spans="1:6" x14ac:dyDescent="0.2">
      <c r="A24" s="1">
        <v>8</v>
      </c>
      <c r="B24" s="40" t="s">
        <v>38</v>
      </c>
      <c r="C24" s="1"/>
      <c r="D24" s="41" t="s">
        <v>132</v>
      </c>
      <c r="E24" s="42" t="s">
        <v>160</v>
      </c>
      <c r="F24" s="43"/>
    </row>
    <row r="25" spans="1:6" x14ac:dyDescent="0.2">
      <c r="A25" s="1">
        <v>9</v>
      </c>
      <c r="B25" s="40" t="s">
        <v>38</v>
      </c>
      <c r="C25" s="1"/>
      <c r="D25" s="41" t="s">
        <v>133</v>
      </c>
      <c r="E25" s="42" t="s">
        <v>161</v>
      </c>
      <c r="F25" s="43"/>
    </row>
    <row r="26" spans="1:6" ht="25.5" x14ac:dyDescent="0.2">
      <c r="A26" s="1">
        <v>10</v>
      </c>
      <c r="B26" s="40" t="s">
        <v>38</v>
      </c>
      <c r="C26" s="1"/>
      <c r="D26" s="41" t="s">
        <v>134</v>
      </c>
      <c r="E26" s="42" t="s">
        <v>161</v>
      </c>
      <c r="F26" s="43"/>
    </row>
    <row r="27" spans="1:6" x14ac:dyDescent="0.2">
      <c r="A27" s="1">
        <v>11</v>
      </c>
      <c r="B27" s="40" t="s">
        <v>41</v>
      </c>
      <c r="C27" s="1"/>
      <c r="D27" s="41" t="s">
        <v>135</v>
      </c>
      <c r="E27" s="42" t="s">
        <v>161</v>
      </c>
      <c r="F27" s="43"/>
    </row>
    <row r="28" spans="1:6" x14ac:dyDescent="0.2">
      <c r="A28" s="1">
        <v>12</v>
      </c>
      <c r="B28" s="40" t="s">
        <v>41</v>
      </c>
      <c r="C28" s="1"/>
      <c r="D28" s="41" t="s">
        <v>136</v>
      </c>
      <c r="E28" s="42" t="s">
        <v>161</v>
      </c>
      <c r="F28" s="43"/>
    </row>
    <row r="29" spans="1:6" x14ac:dyDescent="0.2">
      <c r="A29" s="1">
        <v>13</v>
      </c>
      <c r="B29" s="40" t="s">
        <v>41</v>
      </c>
      <c r="C29" s="1"/>
      <c r="D29" s="41" t="s">
        <v>137</v>
      </c>
      <c r="E29" s="42" t="s">
        <v>161</v>
      </c>
      <c r="F29" s="43"/>
    </row>
    <row r="30" spans="1:6" ht="25.5" x14ac:dyDescent="0.2">
      <c r="A30" s="1">
        <v>14</v>
      </c>
      <c r="B30" s="40" t="s">
        <v>41</v>
      </c>
      <c r="C30" s="1"/>
      <c r="D30" s="41" t="s">
        <v>138</v>
      </c>
      <c r="E30" s="42" t="s">
        <v>161</v>
      </c>
      <c r="F30" s="43"/>
    </row>
    <row r="31" spans="1:6" x14ac:dyDescent="0.2">
      <c r="A31" s="1">
        <v>15</v>
      </c>
      <c r="B31" s="40" t="s">
        <v>41</v>
      </c>
      <c r="C31" s="1"/>
      <c r="D31" s="41" t="s">
        <v>139</v>
      </c>
      <c r="E31" s="42" t="s">
        <v>161</v>
      </c>
      <c r="F31" s="43"/>
    </row>
    <row r="32" spans="1:6" x14ac:dyDescent="0.2">
      <c r="A32" s="1">
        <v>16</v>
      </c>
      <c r="B32" s="40" t="s">
        <v>41</v>
      </c>
      <c r="C32" s="1"/>
      <c r="D32" s="41" t="s">
        <v>140</v>
      </c>
      <c r="E32" s="42" t="s">
        <v>161</v>
      </c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F11" sqref="F11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13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11</v>
      </c>
      <c r="C8" s="30">
        <f>COUNTIF(E$17:E$995, "Completed Day 1")</f>
        <v>2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9</v>
      </c>
      <c r="C9" s="30">
        <v>2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6</v>
      </c>
      <c r="C10" s="30">
        <v>3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5</v>
      </c>
      <c r="C11" s="30">
        <v>1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4</v>
      </c>
      <c r="C12" s="30">
        <v>1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3</v>
      </c>
      <c r="C13" s="30">
        <v>1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0</v>
      </c>
      <c r="C14" s="30">
        <v>3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/>
      <c r="C17" s="1"/>
      <c r="D17" s="44" t="s">
        <v>141</v>
      </c>
      <c r="E17" s="42"/>
      <c r="F17" s="43"/>
    </row>
    <row r="18" spans="1:6" x14ac:dyDescent="0.2">
      <c r="A18" s="1">
        <v>2</v>
      </c>
      <c r="B18" s="40" t="s">
        <v>44</v>
      </c>
      <c r="C18" s="1"/>
      <c r="D18" s="41" t="s">
        <v>143</v>
      </c>
      <c r="E18" s="42" t="s">
        <v>145</v>
      </c>
      <c r="F18" s="43"/>
    </row>
    <row r="19" spans="1:6" x14ac:dyDescent="0.2">
      <c r="A19" s="1">
        <v>3</v>
      </c>
      <c r="B19" s="40" t="s">
        <v>44</v>
      </c>
      <c r="C19" s="1"/>
      <c r="D19" s="41" t="s">
        <v>144</v>
      </c>
      <c r="E19" s="42" t="s">
        <v>145</v>
      </c>
      <c r="F19" s="43"/>
    </row>
    <row r="20" spans="1:6" x14ac:dyDescent="0.2">
      <c r="A20" s="1">
        <v>4</v>
      </c>
      <c r="B20" s="40" t="s">
        <v>44</v>
      </c>
      <c r="C20" s="1"/>
      <c r="D20" s="41" t="s">
        <v>146</v>
      </c>
      <c r="E20" s="42" t="s">
        <v>156</v>
      </c>
      <c r="F20" s="43"/>
    </row>
    <row r="21" spans="1:6" x14ac:dyDescent="0.2">
      <c r="A21" s="1">
        <v>5</v>
      </c>
      <c r="B21" s="40" t="s">
        <v>44</v>
      </c>
      <c r="C21" s="1"/>
      <c r="D21" s="41" t="s">
        <v>147</v>
      </c>
      <c r="E21" s="42" t="s">
        <v>156</v>
      </c>
      <c r="F21" s="43"/>
    </row>
    <row r="22" spans="1:6" x14ac:dyDescent="0.2">
      <c r="A22" s="1">
        <v>6</v>
      </c>
      <c r="B22" s="40" t="s">
        <v>44</v>
      </c>
      <c r="C22" s="1"/>
      <c r="D22" s="41" t="s">
        <v>148</v>
      </c>
      <c r="E22" s="42" t="s">
        <v>157</v>
      </c>
      <c r="F22" s="43"/>
    </row>
    <row r="23" spans="1:6" x14ac:dyDescent="0.2">
      <c r="A23" s="1">
        <v>7</v>
      </c>
      <c r="B23" s="40" t="s">
        <v>30</v>
      </c>
      <c r="C23" s="1"/>
      <c r="D23" s="41" t="s">
        <v>149</v>
      </c>
      <c r="E23" s="42" t="s">
        <v>157</v>
      </c>
      <c r="F23" s="43"/>
    </row>
    <row r="24" spans="1:6" x14ac:dyDescent="0.2">
      <c r="A24" s="1">
        <v>8</v>
      </c>
      <c r="B24" s="40" t="s">
        <v>30</v>
      </c>
      <c r="C24" s="1"/>
      <c r="D24" s="41" t="s">
        <v>150</v>
      </c>
      <c r="E24" s="42" t="s">
        <v>157</v>
      </c>
      <c r="F24" s="43"/>
    </row>
    <row r="25" spans="1:6" x14ac:dyDescent="0.2">
      <c r="A25" s="1">
        <v>9</v>
      </c>
      <c r="B25" s="40" t="s">
        <v>34</v>
      </c>
      <c r="C25" s="1"/>
      <c r="D25" s="41" t="s">
        <v>151</v>
      </c>
      <c r="E25" s="42" t="s">
        <v>158</v>
      </c>
      <c r="F25" s="43"/>
    </row>
    <row r="26" spans="1:6" x14ac:dyDescent="0.2">
      <c r="A26" s="1">
        <v>10</v>
      </c>
      <c r="B26" s="40" t="s">
        <v>38</v>
      </c>
      <c r="C26" s="1"/>
      <c r="D26" s="41" t="s">
        <v>152</v>
      </c>
      <c r="E26" s="42" t="s">
        <v>159</v>
      </c>
      <c r="F26" s="43"/>
    </row>
    <row r="27" spans="1:6" x14ac:dyDescent="0.2">
      <c r="A27" s="1">
        <v>11</v>
      </c>
      <c r="B27" s="40" t="s">
        <v>41</v>
      </c>
      <c r="C27" s="1"/>
      <c r="D27" s="41" t="s">
        <v>153</v>
      </c>
      <c r="E27" s="42" t="s">
        <v>160</v>
      </c>
      <c r="F27" s="43"/>
    </row>
    <row r="28" spans="1:6" x14ac:dyDescent="0.2">
      <c r="A28" s="1">
        <v>12</v>
      </c>
      <c r="B28" s="40" t="s">
        <v>56</v>
      </c>
      <c r="C28" s="1"/>
      <c r="D28" s="41" t="s">
        <v>154</v>
      </c>
      <c r="E28" s="42" t="s">
        <v>161</v>
      </c>
      <c r="F28" s="43"/>
    </row>
    <row r="29" spans="1:6" x14ac:dyDescent="0.2">
      <c r="A29" s="1">
        <v>13</v>
      </c>
      <c r="B29" s="40" t="s">
        <v>56</v>
      </c>
      <c r="C29" s="1"/>
      <c r="D29" s="41" t="s">
        <v>155</v>
      </c>
      <c r="E29" s="42" t="s">
        <v>161</v>
      </c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D23" sqref="D23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7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7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7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7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7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3</v>
      </c>
      <c r="C12" s="30">
        <f>COUNTIF(E$17:E$995, "Completed Day 5")</f>
        <v>4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2</v>
      </c>
      <c r="C13" s="30">
        <f>COUNTIF(E$17:E$995, "Completed Day 6")</f>
        <v>1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1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/>
      <c r="C17" s="1"/>
      <c r="D17" s="44" t="s">
        <v>141</v>
      </c>
      <c r="E17" s="42"/>
      <c r="F17" s="43"/>
    </row>
    <row r="18" spans="1:6" ht="25.5" x14ac:dyDescent="0.2">
      <c r="A18" s="1">
        <v>2</v>
      </c>
      <c r="B18" s="40" t="s">
        <v>60</v>
      </c>
      <c r="C18" s="1"/>
      <c r="D18" s="41" t="s">
        <v>164</v>
      </c>
      <c r="E18" s="42" t="s">
        <v>159</v>
      </c>
      <c r="F18" s="43"/>
    </row>
    <row r="19" spans="1:6" x14ac:dyDescent="0.2">
      <c r="A19" s="1">
        <v>3</v>
      </c>
      <c r="B19" s="40" t="s">
        <v>87</v>
      </c>
      <c r="C19" s="1"/>
      <c r="D19" s="41" t="s">
        <v>165</v>
      </c>
      <c r="E19" s="42" t="s">
        <v>159</v>
      </c>
      <c r="F19" s="43"/>
    </row>
    <row r="20" spans="1:6" ht="25.5" x14ac:dyDescent="0.2">
      <c r="A20" s="1">
        <v>4</v>
      </c>
      <c r="B20" s="40" t="s">
        <v>60</v>
      </c>
      <c r="C20" s="1"/>
      <c r="D20" s="41" t="s">
        <v>166</v>
      </c>
      <c r="E20" s="42" t="s">
        <v>159</v>
      </c>
      <c r="F20" s="43"/>
    </row>
    <row r="21" spans="1:6" x14ac:dyDescent="0.2">
      <c r="A21" s="1">
        <v>5</v>
      </c>
      <c r="B21" s="40" t="s">
        <v>68</v>
      </c>
      <c r="C21" s="1"/>
      <c r="D21" s="41" t="s">
        <v>167</v>
      </c>
      <c r="E21" s="42" t="s">
        <v>159</v>
      </c>
      <c r="F21" s="43"/>
    </row>
    <row r="22" spans="1:6" x14ac:dyDescent="0.2">
      <c r="A22" s="1">
        <v>6</v>
      </c>
      <c r="B22" s="40" t="s">
        <v>68</v>
      </c>
      <c r="C22" s="1"/>
      <c r="D22" s="41" t="s">
        <v>168</v>
      </c>
      <c r="E22" s="42" t="s">
        <v>160</v>
      </c>
      <c r="F22" s="43"/>
    </row>
    <row r="23" spans="1:6" x14ac:dyDescent="0.2">
      <c r="A23" s="1">
        <v>7</v>
      </c>
      <c r="B23" s="40" t="s">
        <v>68</v>
      </c>
      <c r="C23" s="1"/>
      <c r="D23" s="41" t="s">
        <v>169</v>
      </c>
      <c r="E23" s="42" t="s">
        <v>161</v>
      </c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80" zoomScaleNormal="80" workbookViewId="0">
      <selection activeCell="D24" sqref="D24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10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10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10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10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10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8</v>
      </c>
      <c r="C12" s="30">
        <f>COUNTIF(E$17:E$995, "Completed Day 5")</f>
        <v>2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5</v>
      </c>
      <c r="C13" s="30">
        <f>COUNTIF(E$17:E$995, "Completed Day 6")</f>
        <v>3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4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8.25" x14ac:dyDescent="0.2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2">
      <c r="A18" s="1">
        <v>2</v>
      </c>
      <c r="B18" s="40" t="s">
        <v>30</v>
      </c>
      <c r="C18" s="1"/>
      <c r="D18" s="41" t="s">
        <v>171</v>
      </c>
      <c r="E18" s="42" t="s">
        <v>159</v>
      </c>
      <c r="F18" s="43"/>
    </row>
    <row r="19" spans="1:6" x14ac:dyDescent="0.2">
      <c r="A19" s="1">
        <v>3</v>
      </c>
      <c r="B19" s="40" t="s">
        <v>30</v>
      </c>
      <c r="C19" s="1"/>
      <c r="D19" s="41" t="s">
        <v>172</v>
      </c>
      <c r="E19" s="42" t="s">
        <v>159</v>
      </c>
      <c r="F19" s="43"/>
    </row>
    <row r="20" spans="1:6" x14ac:dyDescent="0.2">
      <c r="A20" s="1">
        <v>4</v>
      </c>
      <c r="B20" s="40" t="s">
        <v>34</v>
      </c>
      <c r="C20" s="1"/>
      <c r="D20" s="41" t="s">
        <v>174</v>
      </c>
      <c r="E20" s="42" t="s">
        <v>160</v>
      </c>
      <c r="F20" s="43"/>
    </row>
    <row r="21" spans="1:6" x14ac:dyDescent="0.2">
      <c r="A21" s="1">
        <v>5</v>
      </c>
      <c r="B21" s="40" t="s">
        <v>34</v>
      </c>
      <c r="C21" s="1"/>
      <c r="D21" s="41" t="s">
        <v>179</v>
      </c>
      <c r="E21" s="42" t="s">
        <v>160</v>
      </c>
      <c r="F21" s="43"/>
    </row>
    <row r="22" spans="1:6" x14ac:dyDescent="0.2">
      <c r="A22" s="1">
        <v>6</v>
      </c>
      <c r="B22" s="40" t="s">
        <v>34</v>
      </c>
      <c r="C22" s="1"/>
      <c r="D22" s="41" t="s">
        <v>178</v>
      </c>
      <c r="E22" s="42" t="s">
        <v>160</v>
      </c>
      <c r="F22" s="43"/>
    </row>
    <row r="23" spans="1:6" x14ac:dyDescent="0.2">
      <c r="A23" s="1">
        <v>7</v>
      </c>
      <c r="B23" s="40" t="s">
        <v>34</v>
      </c>
      <c r="C23" s="1"/>
      <c r="D23" s="41" t="s">
        <v>173</v>
      </c>
      <c r="E23" s="42" t="s">
        <v>161</v>
      </c>
      <c r="F23" s="43"/>
    </row>
    <row r="24" spans="1:6" x14ac:dyDescent="0.2">
      <c r="A24" s="1">
        <v>8</v>
      </c>
      <c r="B24" s="40" t="s">
        <v>34</v>
      </c>
      <c r="C24" s="1"/>
      <c r="D24" s="41" t="s">
        <v>175</v>
      </c>
      <c r="E24" s="42" t="s">
        <v>161</v>
      </c>
      <c r="F24" s="43"/>
    </row>
    <row r="25" spans="1:6" x14ac:dyDescent="0.2">
      <c r="A25" s="1">
        <v>9</v>
      </c>
      <c r="B25" s="40" t="s">
        <v>34</v>
      </c>
      <c r="C25" s="1"/>
      <c r="D25" s="41" t="s">
        <v>176</v>
      </c>
      <c r="E25" s="42" t="s">
        <v>161</v>
      </c>
      <c r="F25" s="43"/>
    </row>
    <row r="26" spans="1:6" x14ac:dyDescent="0.2">
      <c r="A26" s="1">
        <v>10</v>
      </c>
      <c r="B26" s="40" t="s">
        <v>34</v>
      </c>
      <c r="C26" s="1"/>
      <c r="D26" s="41" t="s">
        <v>177</v>
      </c>
      <c r="E26" s="42" t="s">
        <v>161</v>
      </c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  <dataValidation operator="equal" allowBlank="1" showInputMessage="1" showErrorMessage="1" promptTitle="Task Description" sqref="D33:D100 D18:D21 D23:D31" xr:uid="{00000000-0002-0000-04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Ashlei D'ann</dc:creator>
  <dc:description/>
  <cp:lastModifiedBy>feetpicsforsale</cp:lastModifiedBy>
  <cp:revision>175</cp:revision>
  <dcterms:created xsi:type="dcterms:W3CDTF">2016-03-21T22:16:37Z</dcterms:created>
  <dcterms:modified xsi:type="dcterms:W3CDTF">2020-04-21T04:42:19Z</dcterms:modified>
  <dc:language>en-US</dc:language>
</cp:coreProperties>
</file>