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Usuário\Desktop\santander-excel-com-inteligencia-artificial\Dashboard Xbox\"/>
    </mc:Choice>
  </mc:AlternateContent>
  <xr:revisionPtr revIDLastSave="0" documentId="13_ncr:1_{B25A8BF1-EC9C-44ED-84B6-379E2F8B252D}" xr6:coauthVersionLast="47" xr6:coauthVersionMax="47" xr10:uidLastSave="{00000000-0000-0000-0000-000000000000}"/>
  <bookViews>
    <workbookView xWindow="23880" yWindow="-120" windowWidth="24240" windowHeight="13140" firstSheet="4" activeTab="4" xr2:uid="{28DD5B76-0634-4F87-BE60-8BFA7EF2E23B}"/>
  </bookViews>
  <sheets>
    <sheet name="A̳ssets" sheetId="1" state="hidden" r:id="rId1"/>
    <sheet name="B̳ases" sheetId="2" state="hidden" r:id="rId2"/>
    <sheet name="Detalhes" sheetId="5" state="hidden" r:id="rId3"/>
    <sheet name="C̳álculos" sheetId="3" state="hidden" r:id="rId4"/>
    <sheet name="D̳ashboard" sheetId="4" r:id="rId5"/>
  </sheets>
  <definedNames>
    <definedName name="SegmentaçãodeDados_Subscription_Type">#N/A</definedName>
  </definedNames>
  <calcPr calcId="191029"/>
  <pivotCaches>
    <pivotCache cacheId="2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4" i="4" l="1"/>
  <c r="E34" i="3"/>
  <c r="E24" i="3"/>
</calcChain>
</file>

<file path=xl/sharedStrings.xml><?xml version="1.0" encoding="utf-8"?>
<sst xmlns="http://schemas.openxmlformats.org/spreadsheetml/2006/main" count="2626" uniqueCount="327">
  <si>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</si>
  <si>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</si>
  <si>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</si>
  <si>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</si>
  <si>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</si>
  <si>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</si>
  <si>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</si>
  <si>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</si>
  <si>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</si>
  <si>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</si>
  <si>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</si>
  <si>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</si>
  <si>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</si>
  <si>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</si>
  <si>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</si>
  <si>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</si>
  <si>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</si>
  <si>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</si>
  <si>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</si>
  <si>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</si>
  <si>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</si>
  <si>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</si>
  <si>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</si>
  <si>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</si>
  <si>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</si>
  <si>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</si>
  <si>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</si>
  <si>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</si>
  <si>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</si>
  <si>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</si>
  <si>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</si>
  <si>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</si>
  <si>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</si>
  <si>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</si>
  <si>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</si>
  <si>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</si>
  <si>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</si>
  <si>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</si>
  <si>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</si>
  <si>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</si>
  <si>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</si>
  <si>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</si>
  <si>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</si>
  <si>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</si>
  <si>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</si>
  <si>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</si>
  <si>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</si>
  <si>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</si>
  <si>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</si>
  <si>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</si>
  <si>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</si>
  <si>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</si>
  <si>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</si>
  <si>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</si>
  <si>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</si>
  <si>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</si>
  <si>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</si>
  <si>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</si>
  <si>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</si>
  <si>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</si>
  <si>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</si>
  <si>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</si>
  <si>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</si>
  <si>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</si>
  <si>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</si>
  <si>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</si>
  <si>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</si>
  <si>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</si>
  <si>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</si>
  <si>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</si>
  <si>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</si>
  <si>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</si>
  <si>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</si>
  <si>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</si>
  <si>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</si>
  <si>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</si>
  <si>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</si>
  <si>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</si>
  <si>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</si>
  <si>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</si>
  <si>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</si>
  <si>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</si>
  <si>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</si>
  <si>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</si>
  <si>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</si>
  <si>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</si>
  <si>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</si>
  <si>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</si>
  <si>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</si>
  <si>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</si>
  <si>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</si>
  <si>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</si>
  <si>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</si>
  <si>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</si>
  <si>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</si>
  <si>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</si>
  <si>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</si>
  <si>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</si>
  <si>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</si>
  <si>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</si>
  <si>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</si>
  <si>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</si>
  <si>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</si>
  <si>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</si>
  <si>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</si>
  <si>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</si>
  <si>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</si>
  <si>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</si>
  <si>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</si>
  <si>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</si>
  <si>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</si>
  <si>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</si>
  <si>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</si>
  <si>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</si>
  <si>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</si>
  <si>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</si>
  <si>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</si>
  <si>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</si>
  <si>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</si>
  <si>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</si>
  <si>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</si>
  <si>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</si>
  <si>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</si>
  <si>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</si>
  <si>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</si>
  <si>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</si>
  <si>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</si>
  <si>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</si>
  <si>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</si>
  <si>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</si>
  <si>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</si>
  <si>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</si>
  <si>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</si>
  <si>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</si>
  <si>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</si>
  <si>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</si>
  <si>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</si>
  <si>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</si>
  <si>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</si>
  <si>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</si>
  <si>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</si>
  <si>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</si>
  <si>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</si>
  <si>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</si>
  <si>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</si>
  <si>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</si>
  <si>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</si>
  <si>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</si>
  <si>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</si>
  <si>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</si>
  <si>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</si>
  <si>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</si>
  <si>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</si>
  <si>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</si>
  <si>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</si>
  <si>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</si>
  <si>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</si>
  <si>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</si>
  <si>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</si>
  <si>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</si>
  <si>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</si>
  <si>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</si>
  <si>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</si>
  <si>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</si>
  <si>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</si>
  <si>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</si>
  <si>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</si>
  <si>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</si>
  <si>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</si>
  <si>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</si>
  <si>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</si>
  <si>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</si>
  <si>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</si>
  <si>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</si>
  <si>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</si>
  <si>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</si>
  <si>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</si>
  <si>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</si>
  <si>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</si>
  <si>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</si>
  <si>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</si>
  <si>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</si>
  <si>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</si>
  <si>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</si>
  <si>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</si>
  <si>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</si>
  <si>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</si>
  <si>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</si>
  <si>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</si>
  <si>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</si>
  <si>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</si>
  <si>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</si>
  <si>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</si>
  <si>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</si>
  <si>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</si>
  <si>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</si>
  <si>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</si>
  <si>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</si>
  <si>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</si>
  <si>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</si>
  <si>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</si>
  <si>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</si>
  <si>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</si>
  <si>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</si>
  <si>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</si>
  <si>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</si>
  <si>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</si>
  <si>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</si>
  <si>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</si>
  <si>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</si>
  <si>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</si>
  <si>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</si>
  <si>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</si>
  <si>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</si>
  <si>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</si>
  <si>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</si>
  <si>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</si>
  <si>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</si>
  <si>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</si>
  <si>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</si>
  <si>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</si>
  <si>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</si>
  <si>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</si>
  <si>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</si>
  <si>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</si>
  <si>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</si>
  <si>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</si>
  <si>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</si>
  <si>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</si>
  <si>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</si>
  <si>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</si>
  <si>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</si>
  <si>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</si>
  <si>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</si>
  <si>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</si>
  <si>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</si>
  <si>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</si>
  <si>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</si>
  <si>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</si>
  <si>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</si>
  <si>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</si>
  <si>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</si>
  <si>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</si>
  <si>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</si>
  <si>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</si>
  <si>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</si>
  <si>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</si>
  <si>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</si>
  <si>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</si>
  <si>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</si>
  <si>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</si>
  <si>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</si>
  <si>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</si>
  <si>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</si>
  <si>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</si>
  <si>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</si>
  <si>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</si>
  <si>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</si>
  <si>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</si>
  <si>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</si>
  <si>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</si>
  <si>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</si>
  <si>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</si>
  <si>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</si>
  <si>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</si>
  <si>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</si>
  <si>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</si>
  <si>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</si>
  <si>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</si>
  <si>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</si>
  <si>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</si>
  <si>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</si>
  <si>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</si>
  <si>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</si>
  <si>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</si>
  <si>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</si>
  <si>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</si>
  <si>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</si>
  <si>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</si>
  <si>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</si>
  <si>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</si>
  <si>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</si>
  <si>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</si>
  <si>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</si>
  <si>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</si>
  <si>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</si>
  <si>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</si>
  <si>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</si>
  <si>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</si>
  <si>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</si>
  <si>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</si>
  <si>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</si>
  <si>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</si>
  <si>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</si>
  <si>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</si>
  <si>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</si>
  <si>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</si>
  <si>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</si>
  <si>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</si>
  <si>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</si>
  <si>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</si>
  <si>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</si>
  <si>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</si>
  <si>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</si>
  <si>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</si>
  <si>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</si>
  <si>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</si>
  <si>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</si>
  <si>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</si>
  <si>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</si>
  <si>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</si>
  <si>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</si>
  <si>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</si>
  <si>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negócios respondida através de alguma análise de dados específica</t>
  </si>
  <si>
    <t>Pergunta de negócio 1 - Qual o faturamento total de vendas de planos anuais (contento todas as assinaturas agregadas)</t>
  </si>
  <si>
    <t>Rótulos de Linha</t>
  </si>
  <si>
    <t>Total Geral</t>
  </si>
  <si>
    <t>Soma de Total Value</t>
  </si>
  <si>
    <t>Pergunta de negócio 2 - Qual o faturamento total de vendas de planos anuais, separados por auto renovação e não renovável</t>
  </si>
  <si>
    <t>XBOX GAME PASS SUBSCRIPTIONS SALES</t>
  </si>
  <si>
    <t>Pergunta de negócio 3 - Qual o total de assinaturas do EA Play</t>
  </si>
  <si>
    <t>Soma de EA Play Season Pass</t>
  </si>
  <si>
    <t>Detalhes do Soma de EA Play Season Pass - Plan: Ultimate, Subscription Type: Annual (+)</t>
  </si>
  <si>
    <t>Pergunta de negócio 4 - Total de vendas de assinaturas do Minecraft Season Pass</t>
  </si>
  <si>
    <t>Soma de Minecraft Season Pass Price</t>
  </si>
  <si>
    <t>Latest update</t>
  </si>
  <si>
    <t>Calculation period, from 01/01/2024 to 31/12/2024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</si>
</sst>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10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  <font>
      <sz val="11"/>
      <color rgb="FF22C55E"/>
      <name val="Aptos Narrow"/>
      <family val="2"/>
      <scheme val="minor"/>
    </font>
    <font>
      <sz val="9"/>
      <color theme="1" tint="0.34998626667073579"/>
      <name val="Segoe UI"/>
      <family val="2"/>
    </font>
    <font>
      <sz val="11"/>
      <color theme="1" tint="0.34998626667073579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3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3" fillId="8" borderId="0" xfId="0" applyFont="1" applyFill="1" applyAlignment="1">
      <alignment horizontal="center"/>
    </xf>
    <xf numFmtId="0" fontId="7" fillId="5" borderId="0" xfId="0" applyFont="1" applyFill="1"/>
    <xf numFmtId="0" fontId="0" fillId="0" borderId="0" xfId="0" applyNumberFormat="1"/>
    <xf numFmtId="14" fontId="0" fillId="0" borderId="0" xfId="0" applyNumberFormat="1"/>
    <xf numFmtId="0" fontId="3" fillId="0" borderId="0" xfId="0" applyFont="1"/>
    <xf numFmtId="165" fontId="0" fillId="0" borderId="0" xfId="0" applyNumberFormat="1"/>
    <xf numFmtId="0" fontId="6" fillId="0" borderId="2" xfId="1" applyFont="1" applyBorder="1"/>
    <xf numFmtId="0" fontId="5" fillId="0" borderId="2" xfId="1" applyFont="1" applyBorder="1"/>
    <xf numFmtId="0" fontId="0" fillId="0" borderId="2" xfId="0" applyBorder="1"/>
    <xf numFmtId="0" fontId="4" fillId="5" borderId="0" xfId="0" applyFont="1" applyFill="1" applyAlignment="1">
      <alignment horizontal="center"/>
    </xf>
    <xf numFmtId="0" fontId="8" fillId="7" borderId="0" xfId="0" applyFont="1" applyFill="1"/>
    <xf numFmtId="0" fontId="8" fillId="7" borderId="0" xfId="0" applyFont="1" applyFill="1" applyAlignment="1">
      <alignment horizontal="right"/>
    </xf>
    <xf numFmtId="14" fontId="8" fillId="7" borderId="0" xfId="0" applyNumberFormat="1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9" fillId="7" borderId="0" xfId="0" applyFont="1" applyFill="1"/>
    <xf numFmtId="14" fontId="8" fillId="7" borderId="0" xfId="0" applyNumberFormat="1" applyFont="1" applyFill="1" applyAlignment="1">
      <alignment horizontal="right"/>
    </xf>
  </cellXfs>
  <cellStyles count="3">
    <cellStyle name="Moeda" xfId="2" builtinId="4"/>
    <cellStyle name="Normal" xfId="0" builtinId="0"/>
    <cellStyle name="Título 1" xfId="1" builtinId="16"/>
  </cellStyles>
  <dxfs count="17">
    <dxf>
      <numFmt numFmtId="19" formatCode="dd/mm/yyyy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CFD8DCEA-66A7-47F0-BEF5-56D2CF4A3836}">
      <tableStyleElement type="wholeTable" dxfId="2"/>
      <tableStyleElement type="headerRow" dxfId="1"/>
    </tableStyle>
  </tableStyles>
  <colors>
    <mruColors>
      <color rgb="FF22C55E"/>
      <color rgb="FF2AE6B1"/>
      <color rgb="FF5BF6A8"/>
      <color rgb="FFE8E6E9"/>
      <color rgb="FFFFFF99"/>
      <color rgb="FF000000"/>
      <color rgb="FFE0E0E0"/>
      <color rgb="FFEDEDED"/>
      <color rgb="FFF7F8FC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[base.xlsx]C̳álculos!tbl_annual_total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5BF6A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6435801680639927E-2"/>
          <c:y val="4.5392878880459848E-2"/>
          <c:w val="0.92159363562967878"/>
          <c:h val="0.8474711128104159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F72-4B6A-B2B4-D4EF2748620E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F72-4B6A-B2B4-D4EF2748620E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72-4B6A-B2B4-D4EF2748620E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72-4B6A-B2B4-D4EF274862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C̳álculos!$C$11:$C$13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72-4B6A-B2B4-D4EF27486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81279535"/>
        <c:axId val="981280975"/>
      </c:barChart>
      <c:catAx>
        <c:axId val="981279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1280975"/>
        <c:crosses val="autoZero"/>
        <c:auto val="1"/>
        <c:lblAlgn val="ctr"/>
        <c:lblOffset val="100"/>
        <c:noMultiLvlLbl val="0"/>
      </c:catAx>
      <c:valAx>
        <c:axId val="981280975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8127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8</xdr:row>
      <xdr:rowOff>0</xdr:rowOff>
    </xdr:from>
    <xdr:to>
      <xdr:col>11</xdr:col>
      <xdr:colOff>304800</xdr:colOff>
      <xdr:row>9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304800</xdr:colOff>
      <xdr:row>9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502706</xdr:colOff>
      <xdr:row>0</xdr:row>
      <xdr:rowOff>87314</xdr:rowOff>
    </xdr:from>
    <xdr:to>
      <xdr:col>0</xdr:col>
      <xdr:colOff>1264707</xdr:colOff>
      <xdr:row>3</xdr:row>
      <xdr:rowOff>119064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3A28964-D899-4E7B-9CD1-0852F65D90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05" t="22311" r="71993" b="24606"/>
        <a:stretch/>
      </xdr:blipFill>
      <xdr:spPr>
        <a:xfrm>
          <a:off x="502706" y="87314"/>
          <a:ext cx="762001" cy="730250"/>
        </a:xfrm>
        <a:prstGeom prst="rect">
          <a:avLst/>
        </a:prstGeom>
      </xdr:spPr>
    </xdr:pic>
    <xdr:clientData/>
  </xdr:twoCellAnchor>
  <xdr:twoCellAnchor editAs="oneCell">
    <xdr:from>
      <xdr:col>0</xdr:col>
      <xdr:colOff>68790</xdr:colOff>
      <xdr:row>4</xdr:row>
      <xdr:rowOff>73731</xdr:rowOff>
    </xdr:from>
    <xdr:to>
      <xdr:col>0</xdr:col>
      <xdr:colOff>1698623</xdr:colOff>
      <xdr:row>16</xdr:row>
      <xdr:rowOff>43040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B2D7B7E9-6F91-46E5-9031-3152FEBAD2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790" y="959556"/>
              <a:ext cx="1629833" cy="22553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3</xdr:row>
      <xdr:rowOff>188912</xdr:rowOff>
    </xdr:from>
    <xdr:to>
      <xdr:col>9</xdr:col>
      <xdr:colOff>446086</xdr:colOff>
      <xdr:row>10</xdr:row>
      <xdr:rowOff>28575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FB8EAE5D-A044-9510-40C7-B41BC782ADA5}"/>
            </a:ext>
          </a:extLst>
        </xdr:cNvPr>
        <xdr:cNvGrpSpPr/>
      </xdr:nvGrpSpPr>
      <xdr:grpSpPr>
        <a:xfrm>
          <a:off x="1900237" y="884237"/>
          <a:ext cx="4346574" cy="1173163"/>
          <a:chOff x="2339975" y="1001712"/>
          <a:chExt cx="4700587" cy="1173163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E017DB0C-F740-AC4D-0010-E5BCFC27CB60}"/>
              </a:ext>
            </a:extLst>
          </xdr:cNvPr>
          <xdr:cNvSpPr/>
        </xdr:nvSpPr>
        <xdr:spPr>
          <a:xfrm>
            <a:off x="2339975" y="1022350"/>
            <a:ext cx="4697413" cy="1152525"/>
          </a:xfrm>
          <a:prstGeom prst="roundRect">
            <a:avLst>
              <a:gd name="adj" fmla="val 15841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4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A645B5CC-BBC5-4FEA-A43C-AFB35C93E1A5}"/>
              </a:ext>
            </a:extLst>
          </xdr:cNvPr>
          <xdr:cNvSpPr/>
        </xdr:nvSpPr>
        <xdr:spPr>
          <a:xfrm>
            <a:off x="4273550" y="1413670"/>
            <a:ext cx="2306638" cy="752475"/>
          </a:xfrm>
          <a:prstGeom prst="roundRect">
            <a:avLst>
              <a:gd name="adj" fmla="val 15841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053F991D-B4C6-4C1C-AD33-D5660303DC1E}" type="TxLink">
              <a:rPr lang="en-US" sz="3200" b="0" i="0" u="none" strike="noStrike">
                <a:solidFill>
                  <a:srgbClr val="22C55E"/>
                </a:solidFill>
                <a:latin typeface="Aptos Narrow"/>
              </a:rPr>
              <a:pPr algn="l"/>
              <a:t>R$ 990,00</a:t>
            </a:fld>
            <a:endParaRPr lang="pt-BR" sz="3200" b="0">
              <a:solidFill>
                <a:srgbClr val="22C55E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3B4AF2D6-96B5-431B-9BF5-DB8497CD662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9792" b="17708"/>
          <a:stretch/>
        </xdr:blipFill>
        <xdr:spPr>
          <a:xfrm>
            <a:off x="3074987" y="1361282"/>
            <a:ext cx="1222375" cy="762001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223C62CE-F2F8-BDFD-2E3E-16BD7153CC8B}"/>
              </a:ext>
            </a:extLst>
          </xdr:cNvPr>
          <xdr:cNvSpPr/>
        </xdr:nvSpPr>
        <xdr:spPr>
          <a:xfrm>
            <a:off x="2339975" y="1001712"/>
            <a:ext cx="4700587" cy="304800"/>
          </a:xfrm>
          <a:prstGeom prst="round2SameRect">
            <a:avLst>
              <a:gd name="adj1" fmla="val 34896"/>
              <a:gd name="adj2" fmla="val 0"/>
            </a:avLst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>
                <a:solidFill>
                  <a:schemeClr val="bg1"/>
                </a:solidFill>
              </a:rPr>
              <a:t>TOTAL SUBSCRIPTIONS EA PLAY SEASON PASS</a:t>
            </a:r>
          </a:p>
        </xdr:txBody>
      </xdr:sp>
    </xdr:grpSp>
    <xdr:clientData/>
  </xdr:twoCellAnchor>
  <xdr:oneCellAnchor>
    <xdr:from>
      <xdr:col>11</xdr:col>
      <xdr:colOff>47625</xdr:colOff>
      <xdr:row>6</xdr:row>
      <xdr:rowOff>174625</xdr:rowOff>
    </xdr:from>
    <xdr:ext cx="184731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DF873732-755B-641A-A17D-4B8DD31A4D79}"/>
            </a:ext>
          </a:extLst>
        </xdr:cNvPr>
        <xdr:cNvSpPr txBox="1"/>
      </xdr:nvSpPr>
      <xdr:spPr>
        <a:xfrm>
          <a:off x="7802563" y="144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absolute">
    <xdr:from>
      <xdr:col>10</xdr:col>
      <xdr:colOff>96837</xdr:colOff>
      <xdr:row>3</xdr:row>
      <xdr:rowOff>180975</xdr:rowOff>
    </xdr:from>
    <xdr:to>
      <xdr:col>18</xdr:col>
      <xdr:colOff>63499</xdr:colOff>
      <xdr:row>10</xdr:row>
      <xdr:rowOff>28575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8365B8F6-699F-B3DA-6813-5722CF8751F0}"/>
            </a:ext>
          </a:extLst>
        </xdr:cNvPr>
        <xdr:cNvGrpSpPr/>
      </xdr:nvGrpSpPr>
      <xdr:grpSpPr>
        <a:xfrm>
          <a:off x="6507162" y="876300"/>
          <a:ext cx="4691062" cy="1181100"/>
          <a:chOff x="7302500" y="998538"/>
          <a:chExt cx="4700587" cy="1181100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804C7B3C-C6A2-43D9-92E8-BE3D901EAEEA}"/>
              </a:ext>
            </a:extLst>
          </xdr:cNvPr>
          <xdr:cNvGrpSpPr/>
        </xdr:nvGrpSpPr>
        <xdr:grpSpPr>
          <a:xfrm>
            <a:off x="7302500" y="998538"/>
            <a:ext cx="4700587" cy="1181100"/>
            <a:chOff x="2339975" y="993775"/>
            <a:chExt cx="4700587" cy="1181100"/>
          </a:xfrm>
        </xdr:grpSpPr>
        <xdr:sp macro="" textlink="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67E48C83-2E37-9B60-1348-652C8ECA8E5B}"/>
                </a:ext>
              </a:extLst>
            </xdr:cNvPr>
            <xdr:cNvSpPr/>
          </xdr:nvSpPr>
          <xdr:spPr>
            <a:xfrm>
              <a:off x="2339975" y="1022350"/>
              <a:ext cx="4697413" cy="1152525"/>
            </a:xfrm>
            <a:prstGeom prst="roundRect">
              <a:avLst>
                <a:gd name="adj" fmla="val 15841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34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34A2DE3A-FE64-79B3-9FD0-2B6065A3920C}"/>
                </a:ext>
              </a:extLst>
            </xdr:cNvPr>
            <xdr:cNvSpPr/>
          </xdr:nvSpPr>
          <xdr:spPr>
            <a:xfrm>
              <a:off x="4273550" y="1413670"/>
              <a:ext cx="2306638" cy="752475"/>
            </a:xfrm>
            <a:prstGeom prst="roundRect">
              <a:avLst>
                <a:gd name="adj" fmla="val 15841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07397DFB-38B9-477B-A7A9-D626778C3F0D}" type="TxLink">
                <a:rPr lang="en-US" sz="3200" b="0" i="0" u="none" strike="noStrike">
                  <a:solidFill>
                    <a:srgbClr val="22C55E"/>
                  </a:solidFill>
                  <a:latin typeface="Aptos Narrow"/>
                </a:rPr>
                <a:t>R$ 1.140,00</a:t>
              </a:fld>
              <a:endParaRPr lang="pt-BR" sz="3200" b="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8" name="Retângulo: Cantos Superiores Arredondados 17">
              <a:extLst>
                <a:ext uri="{FF2B5EF4-FFF2-40B4-BE49-F238E27FC236}">
                  <a16:creationId xmlns:a16="http://schemas.microsoft.com/office/drawing/2014/main" id="{2DD95073-077F-C08F-DDA5-BE3A494E3CD0}"/>
                </a:ext>
              </a:extLst>
            </xdr:cNvPr>
            <xdr:cNvSpPr/>
          </xdr:nvSpPr>
          <xdr:spPr>
            <a:xfrm>
              <a:off x="2339975" y="993775"/>
              <a:ext cx="4700587" cy="304800"/>
            </a:xfrm>
            <a:prstGeom prst="round2SameRect">
              <a:avLst>
                <a:gd name="adj1" fmla="val 34896"/>
                <a:gd name="adj2" fmla="val 0"/>
              </a:avLst>
            </a:prstGeom>
            <a:solidFill>
              <a:srgbClr val="2AE6B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>
                  <a:solidFill>
                    <a:schemeClr val="bg1"/>
                  </a:solidFill>
                </a:rPr>
                <a:t>TOTAL SUBSCRIPTIONS MINECRAFT SEASON PASS</a:t>
              </a:r>
            </a:p>
          </xdr:txBody>
        </xdr:sp>
      </xdr:grpSp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FB71994C-1306-49A7-9F45-02A8B883DB49}"/>
              </a:ext>
            </a:extLst>
          </xdr:cNvPr>
          <xdr:cNvGrpSpPr/>
        </xdr:nvGrpSpPr>
        <xdr:grpSpPr>
          <a:xfrm>
            <a:off x="7953376" y="1460501"/>
            <a:ext cx="984250" cy="547688"/>
            <a:chOff x="3495675" y="5400674"/>
            <a:chExt cx="1549476" cy="752476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62E44AE1-4BC3-E8E5-7657-707FF1F7B1D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1" name="Gráfico 20">
              <a:extLst>
                <a:ext uri="{FF2B5EF4-FFF2-40B4-BE49-F238E27FC236}">
                  <a16:creationId xmlns:a16="http://schemas.microsoft.com/office/drawing/2014/main" id="{4F9A6C01-B3A0-7D30-5ADA-0B45E62C5B3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2</xdr:col>
      <xdr:colOff>33337</xdr:colOff>
      <xdr:row>10</xdr:row>
      <xdr:rowOff>134938</xdr:rowOff>
    </xdr:from>
    <xdr:to>
      <xdr:col>18</xdr:col>
      <xdr:colOff>39709</xdr:colOff>
      <xdr:row>21</xdr:row>
      <xdr:rowOff>95249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D8E48327-708E-4517-86F8-D1395B544531}"/>
            </a:ext>
          </a:extLst>
        </xdr:cNvPr>
        <xdr:cNvGrpSpPr/>
      </xdr:nvGrpSpPr>
      <xdr:grpSpPr>
        <a:xfrm>
          <a:off x="1909762" y="2163763"/>
          <a:ext cx="9264672" cy="2055811"/>
          <a:chOff x="1900237" y="2068513"/>
          <a:chExt cx="9607572" cy="2055811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8547DF19-57BF-94D4-C04D-7D0E50BF9074}"/>
              </a:ext>
            </a:extLst>
          </xdr:cNvPr>
          <xdr:cNvSpPr/>
        </xdr:nvSpPr>
        <xdr:spPr>
          <a:xfrm>
            <a:off x="1900237" y="2068513"/>
            <a:ext cx="9607572" cy="2055811"/>
          </a:xfrm>
          <a:prstGeom prst="roundRect">
            <a:avLst>
              <a:gd name="adj" fmla="val 5192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63968D42-FB2E-40C7-9F44-25415BC77BFA}"/>
              </a:ext>
            </a:extLst>
          </xdr:cNvPr>
          <xdr:cNvGraphicFramePr>
            <a:graphicFrameLocks/>
          </xdr:cNvGraphicFramePr>
        </xdr:nvGraphicFramePr>
        <xdr:xfrm>
          <a:off x="2090299" y="2457450"/>
          <a:ext cx="9257523" cy="1587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23" name="Retângulo: Cantos Superiores Arredondados 22">
            <a:extLst>
              <a:ext uri="{FF2B5EF4-FFF2-40B4-BE49-F238E27FC236}">
                <a16:creationId xmlns:a16="http://schemas.microsoft.com/office/drawing/2014/main" id="{DBBD46DE-46E4-416D-9048-6898084BF8C6}"/>
              </a:ext>
            </a:extLst>
          </xdr:cNvPr>
          <xdr:cNvSpPr/>
        </xdr:nvSpPr>
        <xdr:spPr>
          <a:xfrm>
            <a:off x="1900237" y="2068514"/>
            <a:ext cx="9605963" cy="304800"/>
          </a:xfrm>
          <a:prstGeom prst="round2SameRect">
            <a:avLst>
              <a:gd name="adj1" fmla="val 34896"/>
              <a:gd name="adj2" fmla="val 0"/>
            </a:avLst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>
                <a:solidFill>
                  <a:schemeClr val="bg1"/>
                </a:solidFill>
              </a:rPr>
              <a:t>TOTAL SUBSCRIPTIONS XBOX GAME PASS</a:t>
            </a:r>
          </a:p>
        </xdr:txBody>
      </xdr:sp>
    </xdr:grpSp>
    <xdr:clientData/>
  </xdr:twoCellAnchor>
  <xdr:twoCellAnchor editAs="absolute">
    <xdr:from>
      <xdr:col>0</xdr:col>
      <xdr:colOff>570175</xdr:colOff>
      <xdr:row>19</xdr:row>
      <xdr:rowOff>150813</xdr:rowOff>
    </xdr:from>
    <xdr:to>
      <xdr:col>0</xdr:col>
      <xdr:colOff>1197238</xdr:colOff>
      <xdr:row>22</xdr:row>
      <xdr:rowOff>155575</xdr:rowOff>
    </xdr:to>
    <xdr:sp macro="" textlink="">
      <xdr:nvSpPr>
        <xdr:cNvPr id="24" name="Elipse 23">
          <a:extLst>
            <a:ext uri="{FF2B5EF4-FFF2-40B4-BE49-F238E27FC236}">
              <a16:creationId xmlns:a16="http://schemas.microsoft.com/office/drawing/2014/main" id="{803FC0BF-EB4F-45D5-8BE7-C81735CFAC00}"/>
            </a:ext>
          </a:extLst>
        </xdr:cNvPr>
        <xdr:cNvSpPr/>
      </xdr:nvSpPr>
      <xdr:spPr>
        <a:xfrm>
          <a:off x="570175" y="3894138"/>
          <a:ext cx="627063" cy="576262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125675</xdr:colOff>
      <xdr:row>17</xdr:row>
      <xdr:rowOff>140582</xdr:rowOff>
    </xdr:from>
    <xdr:to>
      <xdr:col>0</xdr:col>
      <xdr:colOff>1641737</xdr:colOff>
      <xdr:row>19</xdr:row>
      <xdr:rowOff>5645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57647A71-53C4-F6E1-6D05-7FE3A9199293}"/>
            </a:ext>
          </a:extLst>
        </xdr:cNvPr>
        <xdr:cNvSpPr/>
      </xdr:nvSpPr>
      <xdr:spPr>
        <a:xfrm>
          <a:off x="125675" y="3502907"/>
          <a:ext cx="1516062" cy="24606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Bem-vinda, Mick!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ário" refreshedDate="45822.592101041664" createdVersion="8" refreshedVersion="8" minRefreshableVersion="3" recordCount="295" xr:uid="{7E948CFC-0C9B-4E60-A6D3-DD86BB105C4F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20591676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181EE5-C9B8-4B1B-ADD0-351787F0AF50}" name="Tabela dinâ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0:C3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BBDEDA-E40A-4210-A28D-367DA4010BD9}" name="tbl_easeasonpass_total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0:C2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C92B8E-2F6E-4BFC-A448-7F060080BB6E}" name="tbl_annual_total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10:C1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8F671102-63D6-4BD7-8A2C-5E2626357479}" sourceName="Subscription Type">
  <pivotTables>
    <pivotTable tabId="3" name="tbl_annual_total"/>
    <pivotTable tabId="3" name="tbl_easeasonpass_total"/>
    <pivotTable tabId="3" name="Tabela dinâmica2"/>
  </pivotTables>
  <data>
    <tabular pivotCacheId="205916761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8219879-924F-4BA1-82C3-C98DB5886543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6">
  <autoFilter ref="A1:M296" xr:uid="{34E0E886-4200-4B36-97B3-63DB74FF40A0}"/>
  <tableColumns count="13">
    <tableColumn id="1" xr3:uid="{C4A90516-688A-46BF-9167-EA16C2A8A652}" name="Subscriber ID" dataDxfId="15"/>
    <tableColumn id="2" xr3:uid="{53DD39D0-2220-4121-9E9D-4EAA7E151C0F}" name="Name" dataDxfId="14"/>
    <tableColumn id="3" xr3:uid="{4F5FF271-4C57-4BE0-8F2C-F82C8551625C}" name="Plan" dataDxfId="13"/>
    <tableColumn id="4" xr3:uid="{8C17EB93-79B9-4E55-B8F7-BEB82F8253E9}" name="Start Date" dataDxfId="12"/>
    <tableColumn id="5" xr3:uid="{48CEDF9B-1689-482A-A828-5CCE7713264A}" name="Auto Renewal" dataDxfId="11"/>
    <tableColumn id="6" xr3:uid="{78B82374-9AA7-4E38-AE4F-78CDE6C83720}" name="Subscription Price" dataDxfId="10" dataCellStyle="Moeda"/>
    <tableColumn id="7" xr3:uid="{F2433F68-AF33-49D0-B1FB-19A396074EDE}" name="Subscription Type" dataDxfId="9"/>
    <tableColumn id="8" xr3:uid="{FD4D9C95-F6E5-4933-9068-A71FF7DF9343}" name="EA Play Season Pass" dataDxfId="8"/>
    <tableColumn id="13" xr3:uid="{978DD0D2-834E-4CE4-A39B-30976086932F}" name="EA Play Season Pass_x000a_Price" dataDxfId="7" dataCellStyle="Moeda"/>
    <tableColumn id="9" xr3:uid="{6E29F111-C395-4580-9DAD-3407D9E8B1A4}" name="Minecraft Season Pass" dataDxfId="6"/>
    <tableColumn id="10" xr3:uid="{EF544EAA-7F25-4FD5-A10E-8E62804DB9E3}" name="Minecraft Season Pass Price" dataDxfId="5" dataCellStyle="Moeda"/>
    <tableColumn id="11" xr3:uid="{7F6EB64A-1F07-4E48-9F0F-AC7D9DCD26F8}" name="Coupon Value" dataDxfId="4" dataCellStyle="Moeda"/>
    <tableColumn id="12" xr3:uid="{2B04ABC8-DE6F-426E-ADC0-D8AFC68CA58E}" name="Total Value" dataDxfId="3" dataCellStyle="Moeda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3672C8-2411-41B7-ACFF-6C94F43251FA}" name="Tabela2" displayName="Tabela2" ref="A3:M101" totalsRowShown="0">
  <autoFilter ref="A3:M101" xr:uid="{E93672C8-2411-41B7-ACFF-6C94F43251FA}"/>
  <tableColumns count="13">
    <tableColumn id="1" xr3:uid="{F80B0644-7EE0-445C-98F0-5F3C240B8927}" name="Subscriber ID"/>
    <tableColumn id="2" xr3:uid="{0C6176ED-C925-4493-B582-2187BFF3129A}" name="Name"/>
    <tableColumn id="3" xr3:uid="{BEC7753F-A046-4A28-926B-8E6D125BBA20}" name="Plan"/>
    <tableColumn id="4" xr3:uid="{F470863F-85E0-4CB6-A183-5EF6A0060754}" name="Start Date" dataDxfId="0"/>
    <tableColumn id="5" xr3:uid="{0821A5BE-50F2-426E-A1A0-C34B1C1FA82B}" name="Auto Renewal"/>
    <tableColumn id="6" xr3:uid="{6AFA64FB-46B7-40CD-B0C2-509F20C8D2F6}" name="Subscription Price"/>
    <tableColumn id="7" xr3:uid="{6CD546EF-BF6D-4A53-A2C3-75D633CDA78F}" name="Subscription Type"/>
    <tableColumn id="8" xr3:uid="{A14B3E8C-91A2-4FA0-A957-C63BE0AC3397}" name="EA Play Season Pass"/>
    <tableColumn id="9" xr3:uid="{83AE8019-11F9-4B5B-860D-0EAE7B449051}" name="EA Play Season Pass_x000a_Price"/>
    <tableColumn id="10" xr3:uid="{4EC8DA56-8E64-4C9F-9387-CA20CBCB1306}" name="Minecraft Season Pass"/>
    <tableColumn id="11" xr3:uid="{0D40C2A3-9A32-43DF-ABD7-9BB21930E48F}" name="Minecraft Season Pass Price"/>
    <tableColumn id="12" xr3:uid="{2544BBE2-491E-4093-81C7-D1339E36224C}" name="Coupon Value"/>
    <tableColumn id="13" xr3:uid="{F7999843-6D10-49D5-9DFC-5CF472894726}" name="Total 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T20" sqref="T20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T20" sqref="T20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CC8CC-AFE6-42D0-B419-149859FF88C6}">
  <sheetPr>
    <tabColor theme="3" tint="0.749992370372631"/>
  </sheetPr>
  <dimension ref="A1:M101"/>
  <sheetViews>
    <sheetView topLeftCell="A75" workbookViewId="0">
      <selection activeCell="T20" sqref="T20"/>
    </sheetView>
  </sheetViews>
  <sheetFormatPr defaultRowHeight="15" x14ac:dyDescent="0.25"/>
  <cols>
    <col min="1" max="1" width="15.5703125" bestFit="1" customWidth="1"/>
    <col min="2" max="2" width="18.85546875" bestFit="1" customWidth="1"/>
    <col min="3" max="3" width="9.28515625" bestFit="1" customWidth="1"/>
    <col min="4" max="4" width="12.28515625" bestFit="1" customWidth="1"/>
    <col min="5" max="5" width="15.7109375" bestFit="1" customWidth="1"/>
    <col min="6" max="6" width="20" bestFit="1" customWidth="1"/>
    <col min="7" max="7" width="19.7109375" bestFit="1" customWidth="1"/>
    <col min="8" max="8" width="21.5703125" bestFit="1" customWidth="1"/>
    <col min="9" max="9" width="27.140625" bestFit="1" customWidth="1"/>
    <col min="10" max="10" width="23.85546875" bestFit="1" customWidth="1"/>
    <col min="11" max="11" width="29" bestFit="1" customWidth="1"/>
    <col min="12" max="12" width="16" bestFit="1" customWidth="1"/>
    <col min="13" max="13" width="13.140625" bestFit="1" customWidth="1"/>
  </cols>
  <sheetData>
    <row r="1" spans="1:13" x14ac:dyDescent="0.25">
      <c r="A1" s="19" t="s">
        <v>322</v>
      </c>
    </row>
    <row r="3" spans="1:13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312</v>
      </c>
      <c r="G3" t="s">
        <v>16</v>
      </c>
      <c r="H3" t="s">
        <v>309</v>
      </c>
      <c r="I3" t="s">
        <v>310</v>
      </c>
      <c r="J3" t="s">
        <v>30</v>
      </c>
      <c r="K3" t="s">
        <v>31</v>
      </c>
      <c r="L3" t="s">
        <v>32</v>
      </c>
      <c r="M3" t="s">
        <v>33</v>
      </c>
    </row>
    <row r="4" spans="1:13" x14ac:dyDescent="0.25">
      <c r="A4">
        <v>3231</v>
      </c>
      <c r="B4" t="s">
        <v>17</v>
      </c>
      <c r="C4" t="s">
        <v>18</v>
      </c>
      <c r="D4" s="18">
        <v>45292</v>
      </c>
      <c r="E4" t="s">
        <v>19</v>
      </c>
      <c r="F4">
        <v>15</v>
      </c>
      <c r="G4" t="s">
        <v>20</v>
      </c>
      <c r="H4" t="s">
        <v>19</v>
      </c>
      <c r="I4">
        <v>30</v>
      </c>
      <c r="J4" t="s">
        <v>19</v>
      </c>
      <c r="K4">
        <v>20</v>
      </c>
      <c r="L4">
        <v>5</v>
      </c>
      <c r="M4">
        <v>60</v>
      </c>
    </row>
    <row r="5" spans="1:13" x14ac:dyDescent="0.25">
      <c r="A5">
        <v>3523</v>
      </c>
      <c r="B5" t="s">
        <v>306</v>
      </c>
      <c r="C5" t="s">
        <v>18</v>
      </c>
      <c r="D5" s="18">
        <v>45640</v>
      </c>
      <c r="E5" t="s">
        <v>23</v>
      </c>
      <c r="F5">
        <v>15</v>
      </c>
      <c r="G5" t="s">
        <v>20</v>
      </c>
      <c r="H5" t="s">
        <v>19</v>
      </c>
      <c r="I5">
        <v>30</v>
      </c>
      <c r="J5" t="s">
        <v>19</v>
      </c>
      <c r="K5">
        <v>20</v>
      </c>
      <c r="L5">
        <v>3</v>
      </c>
      <c r="M5">
        <v>62</v>
      </c>
    </row>
    <row r="6" spans="1:13" x14ac:dyDescent="0.25">
      <c r="A6">
        <v>3520</v>
      </c>
      <c r="B6" t="s">
        <v>303</v>
      </c>
      <c r="C6" t="s">
        <v>18</v>
      </c>
      <c r="D6" s="18">
        <v>45637</v>
      </c>
      <c r="E6" t="s">
        <v>19</v>
      </c>
      <c r="F6">
        <v>15</v>
      </c>
      <c r="G6" t="s">
        <v>24</v>
      </c>
      <c r="H6" t="s">
        <v>19</v>
      </c>
      <c r="I6">
        <v>30</v>
      </c>
      <c r="J6" t="s">
        <v>19</v>
      </c>
      <c r="K6">
        <v>20</v>
      </c>
      <c r="L6">
        <v>5</v>
      </c>
      <c r="M6">
        <v>60</v>
      </c>
    </row>
    <row r="7" spans="1:13" x14ac:dyDescent="0.25">
      <c r="A7">
        <v>3234</v>
      </c>
      <c r="B7" t="s">
        <v>28</v>
      </c>
      <c r="C7" t="s">
        <v>18</v>
      </c>
      <c r="D7" s="18">
        <v>45342</v>
      </c>
      <c r="E7" t="s">
        <v>23</v>
      </c>
      <c r="F7">
        <v>15</v>
      </c>
      <c r="G7" t="s">
        <v>20</v>
      </c>
      <c r="H7" t="s">
        <v>19</v>
      </c>
      <c r="I7">
        <v>30</v>
      </c>
      <c r="J7" t="s">
        <v>19</v>
      </c>
      <c r="K7">
        <v>20</v>
      </c>
      <c r="L7">
        <v>3</v>
      </c>
      <c r="M7">
        <v>62</v>
      </c>
    </row>
    <row r="8" spans="1:13" x14ac:dyDescent="0.25">
      <c r="A8">
        <v>3517</v>
      </c>
      <c r="B8" t="s">
        <v>210</v>
      </c>
      <c r="C8" t="s">
        <v>18</v>
      </c>
      <c r="D8" s="18">
        <v>45634</v>
      </c>
      <c r="E8" t="s">
        <v>23</v>
      </c>
      <c r="F8">
        <v>15</v>
      </c>
      <c r="G8" t="s">
        <v>20</v>
      </c>
      <c r="H8" t="s">
        <v>19</v>
      </c>
      <c r="I8">
        <v>30</v>
      </c>
      <c r="J8" t="s">
        <v>19</v>
      </c>
      <c r="K8">
        <v>20</v>
      </c>
      <c r="L8">
        <v>20</v>
      </c>
      <c r="M8">
        <v>45</v>
      </c>
    </row>
    <row r="9" spans="1:13" x14ac:dyDescent="0.25">
      <c r="A9">
        <v>3514</v>
      </c>
      <c r="B9" t="s">
        <v>300</v>
      </c>
      <c r="C9" t="s">
        <v>18</v>
      </c>
      <c r="D9" s="18">
        <v>45631</v>
      </c>
      <c r="E9" t="s">
        <v>19</v>
      </c>
      <c r="F9">
        <v>15</v>
      </c>
      <c r="G9" t="s">
        <v>27</v>
      </c>
      <c r="H9" t="s">
        <v>19</v>
      </c>
      <c r="I9">
        <v>30</v>
      </c>
      <c r="J9" t="s">
        <v>19</v>
      </c>
      <c r="K9">
        <v>20</v>
      </c>
      <c r="L9">
        <v>7</v>
      </c>
      <c r="M9">
        <v>58</v>
      </c>
    </row>
    <row r="10" spans="1:13" x14ac:dyDescent="0.25">
      <c r="A10">
        <v>3237</v>
      </c>
      <c r="B10" t="s">
        <v>35</v>
      </c>
      <c r="C10" t="s">
        <v>18</v>
      </c>
      <c r="D10" s="18">
        <v>45354</v>
      </c>
      <c r="E10" t="s">
        <v>19</v>
      </c>
      <c r="F10">
        <v>15</v>
      </c>
      <c r="G10" t="s">
        <v>27</v>
      </c>
      <c r="H10" t="s">
        <v>19</v>
      </c>
      <c r="I10">
        <v>30</v>
      </c>
      <c r="J10" t="s">
        <v>19</v>
      </c>
      <c r="K10">
        <v>20</v>
      </c>
      <c r="L10">
        <v>10</v>
      </c>
      <c r="M10">
        <v>55</v>
      </c>
    </row>
    <row r="11" spans="1:13" x14ac:dyDescent="0.25">
      <c r="A11">
        <v>3511</v>
      </c>
      <c r="B11" t="s">
        <v>297</v>
      </c>
      <c r="C11" t="s">
        <v>18</v>
      </c>
      <c r="D11" s="18">
        <v>45628</v>
      </c>
      <c r="E11" t="s">
        <v>23</v>
      </c>
      <c r="F11">
        <v>15</v>
      </c>
      <c r="G11" t="s">
        <v>20</v>
      </c>
      <c r="H11" t="s">
        <v>19</v>
      </c>
      <c r="I11">
        <v>30</v>
      </c>
      <c r="J11" t="s">
        <v>19</v>
      </c>
      <c r="K11">
        <v>20</v>
      </c>
      <c r="L11">
        <v>15</v>
      </c>
      <c r="M11">
        <v>50</v>
      </c>
    </row>
    <row r="12" spans="1:13" x14ac:dyDescent="0.25">
      <c r="A12">
        <v>3239</v>
      </c>
      <c r="B12" t="s">
        <v>37</v>
      </c>
      <c r="C12" t="s">
        <v>18</v>
      </c>
      <c r="D12" s="18">
        <v>45356</v>
      </c>
      <c r="E12" t="s">
        <v>23</v>
      </c>
      <c r="F12">
        <v>15</v>
      </c>
      <c r="G12" t="s">
        <v>20</v>
      </c>
      <c r="H12" t="s">
        <v>19</v>
      </c>
      <c r="I12">
        <v>30</v>
      </c>
      <c r="J12" t="s">
        <v>19</v>
      </c>
      <c r="K12">
        <v>20</v>
      </c>
      <c r="L12">
        <v>5</v>
      </c>
      <c r="M12">
        <v>60</v>
      </c>
    </row>
    <row r="13" spans="1:13" x14ac:dyDescent="0.25">
      <c r="A13">
        <v>3508</v>
      </c>
      <c r="B13" t="s">
        <v>294</v>
      </c>
      <c r="C13" t="s">
        <v>18</v>
      </c>
      <c r="D13" s="18">
        <v>45625</v>
      </c>
      <c r="E13" t="s">
        <v>19</v>
      </c>
      <c r="F13">
        <v>15</v>
      </c>
      <c r="G13" t="s">
        <v>24</v>
      </c>
      <c r="H13" t="s">
        <v>19</v>
      </c>
      <c r="I13">
        <v>30</v>
      </c>
      <c r="J13" t="s">
        <v>19</v>
      </c>
      <c r="K13">
        <v>20</v>
      </c>
      <c r="L13">
        <v>3</v>
      </c>
      <c r="M13">
        <v>62</v>
      </c>
    </row>
    <row r="14" spans="1:13" x14ac:dyDescent="0.25">
      <c r="A14">
        <v>3505</v>
      </c>
      <c r="B14" t="s">
        <v>291</v>
      </c>
      <c r="C14" t="s">
        <v>18</v>
      </c>
      <c r="D14" s="18">
        <v>45622</v>
      </c>
      <c r="E14" t="s">
        <v>23</v>
      </c>
      <c r="F14">
        <v>15</v>
      </c>
      <c r="G14" t="s">
        <v>20</v>
      </c>
      <c r="H14" t="s">
        <v>19</v>
      </c>
      <c r="I14">
        <v>30</v>
      </c>
      <c r="J14" t="s">
        <v>19</v>
      </c>
      <c r="K14">
        <v>20</v>
      </c>
      <c r="L14">
        <v>20</v>
      </c>
      <c r="M14">
        <v>45</v>
      </c>
    </row>
    <row r="15" spans="1:13" x14ac:dyDescent="0.25">
      <c r="A15">
        <v>3242</v>
      </c>
      <c r="B15" t="s">
        <v>40</v>
      </c>
      <c r="C15" t="s">
        <v>18</v>
      </c>
      <c r="D15" s="18">
        <v>45359</v>
      </c>
      <c r="E15" t="s">
        <v>19</v>
      </c>
      <c r="F15">
        <v>15</v>
      </c>
      <c r="G15" t="s">
        <v>24</v>
      </c>
      <c r="H15" t="s">
        <v>19</v>
      </c>
      <c r="I15">
        <v>30</v>
      </c>
      <c r="J15" t="s">
        <v>19</v>
      </c>
      <c r="K15">
        <v>20</v>
      </c>
      <c r="L15">
        <v>20</v>
      </c>
      <c r="M15">
        <v>45</v>
      </c>
    </row>
    <row r="16" spans="1:13" x14ac:dyDescent="0.25">
      <c r="A16">
        <v>3502</v>
      </c>
      <c r="B16" t="s">
        <v>289</v>
      </c>
      <c r="C16" t="s">
        <v>18</v>
      </c>
      <c r="D16" s="18">
        <v>45619</v>
      </c>
      <c r="E16" t="s">
        <v>19</v>
      </c>
      <c r="F16">
        <v>15</v>
      </c>
      <c r="G16" t="s">
        <v>27</v>
      </c>
      <c r="H16" t="s">
        <v>19</v>
      </c>
      <c r="I16">
        <v>30</v>
      </c>
      <c r="J16" t="s">
        <v>19</v>
      </c>
      <c r="K16">
        <v>20</v>
      </c>
      <c r="L16">
        <v>7</v>
      </c>
      <c r="M16">
        <v>58</v>
      </c>
    </row>
    <row r="17" spans="1:13" x14ac:dyDescent="0.25">
      <c r="A17">
        <v>3499</v>
      </c>
      <c r="B17" t="s">
        <v>286</v>
      </c>
      <c r="C17" t="s">
        <v>18</v>
      </c>
      <c r="D17" s="18">
        <v>45616</v>
      </c>
      <c r="E17" t="s">
        <v>23</v>
      </c>
      <c r="F17">
        <v>15</v>
      </c>
      <c r="G17" t="s">
        <v>20</v>
      </c>
      <c r="H17" t="s">
        <v>19</v>
      </c>
      <c r="I17">
        <v>30</v>
      </c>
      <c r="J17" t="s">
        <v>19</v>
      </c>
      <c r="K17">
        <v>20</v>
      </c>
      <c r="L17">
        <v>3</v>
      </c>
      <c r="M17">
        <v>62</v>
      </c>
    </row>
    <row r="18" spans="1:13" x14ac:dyDescent="0.25">
      <c r="A18">
        <v>3245</v>
      </c>
      <c r="B18" t="s">
        <v>43</v>
      </c>
      <c r="C18" t="s">
        <v>18</v>
      </c>
      <c r="D18" s="18">
        <v>45362</v>
      </c>
      <c r="E18" t="s">
        <v>23</v>
      </c>
      <c r="F18">
        <v>15</v>
      </c>
      <c r="G18" t="s">
        <v>20</v>
      </c>
      <c r="H18" t="s">
        <v>19</v>
      </c>
      <c r="I18">
        <v>30</v>
      </c>
      <c r="J18" t="s">
        <v>19</v>
      </c>
      <c r="K18">
        <v>20</v>
      </c>
      <c r="L18">
        <v>8</v>
      </c>
      <c r="M18">
        <v>57</v>
      </c>
    </row>
    <row r="19" spans="1:13" x14ac:dyDescent="0.25">
      <c r="A19">
        <v>3496</v>
      </c>
      <c r="B19" t="s">
        <v>283</v>
      </c>
      <c r="C19" t="s">
        <v>18</v>
      </c>
      <c r="D19" s="18">
        <v>45613</v>
      </c>
      <c r="E19" t="s">
        <v>19</v>
      </c>
      <c r="F19">
        <v>15</v>
      </c>
      <c r="G19" t="s">
        <v>24</v>
      </c>
      <c r="H19" t="s">
        <v>19</v>
      </c>
      <c r="I19">
        <v>30</v>
      </c>
      <c r="J19" t="s">
        <v>19</v>
      </c>
      <c r="K19">
        <v>20</v>
      </c>
      <c r="L19">
        <v>5</v>
      </c>
      <c r="M19">
        <v>60</v>
      </c>
    </row>
    <row r="20" spans="1:13" x14ac:dyDescent="0.25">
      <c r="A20">
        <v>3493</v>
      </c>
      <c r="B20" t="s">
        <v>280</v>
      </c>
      <c r="C20" t="s">
        <v>18</v>
      </c>
      <c r="D20" s="18">
        <v>45610</v>
      </c>
      <c r="E20" t="s">
        <v>23</v>
      </c>
      <c r="F20">
        <v>15</v>
      </c>
      <c r="G20" t="s">
        <v>27</v>
      </c>
      <c r="H20" t="s">
        <v>19</v>
      </c>
      <c r="I20">
        <v>30</v>
      </c>
      <c r="J20" t="s">
        <v>19</v>
      </c>
      <c r="K20">
        <v>20</v>
      </c>
      <c r="L20">
        <v>20</v>
      </c>
      <c r="M20">
        <v>45</v>
      </c>
    </row>
    <row r="21" spans="1:13" x14ac:dyDescent="0.25">
      <c r="A21">
        <v>3248</v>
      </c>
      <c r="B21" t="s">
        <v>46</v>
      </c>
      <c r="C21" t="s">
        <v>18</v>
      </c>
      <c r="D21" s="18">
        <v>45365</v>
      </c>
      <c r="E21" t="s">
        <v>19</v>
      </c>
      <c r="F21">
        <v>15</v>
      </c>
      <c r="G21" t="s">
        <v>27</v>
      </c>
      <c r="H21" t="s">
        <v>19</v>
      </c>
      <c r="I21">
        <v>30</v>
      </c>
      <c r="J21" t="s">
        <v>19</v>
      </c>
      <c r="K21">
        <v>20</v>
      </c>
      <c r="L21">
        <v>7</v>
      </c>
      <c r="M21">
        <v>58</v>
      </c>
    </row>
    <row r="22" spans="1:13" x14ac:dyDescent="0.25">
      <c r="A22">
        <v>3490</v>
      </c>
      <c r="B22" t="s">
        <v>277</v>
      </c>
      <c r="C22" t="s">
        <v>18</v>
      </c>
      <c r="D22" s="18">
        <v>45607</v>
      </c>
      <c r="E22" t="s">
        <v>19</v>
      </c>
      <c r="F22">
        <v>15</v>
      </c>
      <c r="G22" t="s">
        <v>20</v>
      </c>
      <c r="H22" t="s">
        <v>19</v>
      </c>
      <c r="I22">
        <v>30</v>
      </c>
      <c r="J22" t="s">
        <v>19</v>
      </c>
      <c r="K22">
        <v>20</v>
      </c>
      <c r="L22">
        <v>15</v>
      </c>
      <c r="M22">
        <v>50</v>
      </c>
    </row>
    <row r="23" spans="1:13" x14ac:dyDescent="0.25">
      <c r="A23">
        <v>3487</v>
      </c>
      <c r="B23" t="s">
        <v>274</v>
      </c>
      <c r="C23" t="s">
        <v>18</v>
      </c>
      <c r="D23" s="18">
        <v>45604</v>
      </c>
      <c r="E23" t="s">
        <v>23</v>
      </c>
      <c r="F23">
        <v>15</v>
      </c>
      <c r="G23" t="s">
        <v>27</v>
      </c>
      <c r="H23" t="s">
        <v>19</v>
      </c>
      <c r="I23">
        <v>30</v>
      </c>
      <c r="J23" t="s">
        <v>19</v>
      </c>
      <c r="K23">
        <v>20</v>
      </c>
      <c r="L23">
        <v>7</v>
      </c>
      <c r="M23">
        <v>58</v>
      </c>
    </row>
    <row r="24" spans="1:13" x14ac:dyDescent="0.25">
      <c r="A24">
        <v>3251</v>
      </c>
      <c r="B24" t="s">
        <v>49</v>
      </c>
      <c r="C24" t="s">
        <v>18</v>
      </c>
      <c r="D24" s="18">
        <v>45368</v>
      </c>
      <c r="E24" t="s">
        <v>23</v>
      </c>
      <c r="F24">
        <v>15</v>
      </c>
      <c r="G24" t="s">
        <v>20</v>
      </c>
      <c r="H24" t="s">
        <v>19</v>
      </c>
      <c r="I24">
        <v>30</v>
      </c>
      <c r="J24" t="s">
        <v>19</v>
      </c>
      <c r="K24">
        <v>20</v>
      </c>
      <c r="L24">
        <v>3</v>
      </c>
      <c r="M24">
        <v>62</v>
      </c>
    </row>
    <row r="25" spans="1:13" x14ac:dyDescent="0.25">
      <c r="A25">
        <v>3485</v>
      </c>
      <c r="B25" t="s">
        <v>272</v>
      </c>
      <c r="C25" t="s">
        <v>18</v>
      </c>
      <c r="D25" s="18">
        <v>45602</v>
      </c>
      <c r="E25" t="s">
        <v>23</v>
      </c>
      <c r="F25">
        <v>15</v>
      </c>
      <c r="G25" t="s">
        <v>20</v>
      </c>
      <c r="H25" t="s">
        <v>19</v>
      </c>
      <c r="I25">
        <v>30</v>
      </c>
      <c r="J25" t="s">
        <v>19</v>
      </c>
      <c r="K25">
        <v>20</v>
      </c>
      <c r="L25">
        <v>15</v>
      </c>
      <c r="M25">
        <v>50</v>
      </c>
    </row>
    <row r="26" spans="1:13" x14ac:dyDescent="0.25">
      <c r="A26">
        <v>3482</v>
      </c>
      <c r="B26" t="s">
        <v>269</v>
      </c>
      <c r="C26" t="s">
        <v>18</v>
      </c>
      <c r="D26" s="18">
        <v>45599</v>
      </c>
      <c r="E26" t="s">
        <v>19</v>
      </c>
      <c r="F26">
        <v>15</v>
      </c>
      <c r="G26" t="s">
        <v>24</v>
      </c>
      <c r="H26" t="s">
        <v>19</v>
      </c>
      <c r="I26">
        <v>30</v>
      </c>
      <c r="J26" t="s">
        <v>19</v>
      </c>
      <c r="K26">
        <v>20</v>
      </c>
      <c r="L26">
        <v>3</v>
      </c>
      <c r="M26">
        <v>62</v>
      </c>
    </row>
    <row r="27" spans="1:13" x14ac:dyDescent="0.25">
      <c r="A27">
        <v>3254</v>
      </c>
      <c r="B27" t="s">
        <v>52</v>
      </c>
      <c r="C27" t="s">
        <v>18</v>
      </c>
      <c r="D27" s="18">
        <v>45371</v>
      </c>
      <c r="E27" t="s">
        <v>19</v>
      </c>
      <c r="F27">
        <v>15</v>
      </c>
      <c r="G27" t="s">
        <v>24</v>
      </c>
      <c r="H27" t="s">
        <v>19</v>
      </c>
      <c r="I27">
        <v>30</v>
      </c>
      <c r="J27" t="s">
        <v>19</v>
      </c>
      <c r="K27">
        <v>20</v>
      </c>
      <c r="L27">
        <v>20</v>
      </c>
      <c r="M27">
        <v>45</v>
      </c>
    </row>
    <row r="28" spans="1:13" x14ac:dyDescent="0.25">
      <c r="A28">
        <v>3479</v>
      </c>
      <c r="B28" t="s">
        <v>266</v>
      </c>
      <c r="C28" t="s">
        <v>18</v>
      </c>
      <c r="D28" s="18">
        <v>45596</v>
      </c>
      <c r="E28" t="s">
        <v>23</v>
      </c>
      <c r="F28">
        <v>15</v>
      </c>
      <c r="G28" t="s">
        <v>20</v>
      </c>
      <c r="H28" t="s">
        <v>19</v>
      </c>
      <c r="I28">
        <v>30</v>
      </c>
      <c r="J28" t="s">
        <v>19</v>
      </c>
      <c r="K28">
        <v>20</v>
      </c>
      <c r="L28">
        <v>20</v>
      </c>
      <c r="M28">
        <v>45</v>
      </c>
    </row>
    <row r="29" spans="1:13" x14ac:dyDescent="0.25">
      <c r="A29">
        <v>3476</v>
      </c>
      <c r="B29" t="s">
        <v>263</v>
      </c>
      <c r="C29" t="s">
        <v>18</v>
      </c>
      <c r="D29" s="18">
        <v>45593</v>
      </c>
      <c r="E29" t="s">
        <v>19</v>
      </c>
      <c r="F29">
        <v>15</v>
      </c>
      <c r="G29" t="s">
        <v>27</v>
      </c>
      <c r="H29" t="s">
        <v>19</v>
      </c>
      <c r="I29">
        <v>30</v>
      </c>
      <c r="J29" t="s">
        <v>19</v>
      </c>
      <c r="K29">
        <v>20</v>
      </c>
      <c r="L29">
        <v>7</v>
      </c>
      <c r="M29">
        <v>58</v>
      </c>
    </row>
    <row r="30" spans="1:13" x14ac:dyDescent="0.25">
      <c r="A30">
        <v>3257</v>
      </c>
      <c r="B30" t="s">
        <v>55</v>
      </c>
      <c r="C30" t="s">
        <v>18</v>
      </c>
      <c r="D30" s="18">
        <v>45374</v>
      </c>
      <c r="E30" t="s">
        <v>23</v>
      </c>
      <c r="F30">
        <v>15</v>
      </c>
      <c r="G30" t="s">
        <v>20</v>
      </c>
      <c r="H30" t="s">
        <v>19</v>
      </c>
      <c r="I30">
        <v>30</v>
      </c>
      <c r="J30" t="s">
        <v>19</v>
      </c>
      <c r="K30">
        <v>20</v>
      </c>
      <c r="L30">
        <v>5</v>
      </c>
      <c r="M30">
        <v>60</v>
      </c>
    </row>
    <row r="31" spans="1:13" x14ac:dyDescent="0.25">
      <c r="A31">
        <v>3473</v>
      </c>
      <c r="B31" t="s">
        <v>169</v>
      </c>
      <c r="C31" t="s">
        <v>18</v>
      </c>
      <c r="D31" s="18">
        <v>45590</v>
      </c>
      <c r="E31" t="s">
        <v>23</v>
      </c>
      <c r="F31">
        <v>15</v>
      </c>
      <c r="G31" t="s">
        <v>20</v>
      </c>
      <c r="H31" t="s">
        <v>19</v>
      </c>
      <c r="I31">
        <v>30</v>
      </c>
      <c r="J31" t="s">
        <v>19</v>
      </c>
      <c r="K31">
        <v>20</v>
      </c>
      <c r="L31">
        <v>3</v>
      </c>
      <c r="M31">
        <v>62</v>
      </c>
    </row>
    <row r="32" spans="1:13" x14ac:dyDescent="0.25">
      <c r="A32">
        <v>3470</v>
      </c>
      <c r="B32" t="s">
        <v>258</v>
      </c>
      <c r="C32" t="s">
        <v>18</v>
      </c>
      <c r="D32" s="18">
        <v>45587</v>
      </c>
      <c r="E32" t="s">
        <v>19</v>
      </c>
      <c r="F32">
        <v>15</v>
      </c>
      <c r="G32" t="s">
        <v>24</v>
      </c>
      <c r="H32" t="s">
        <v>19</v>
      </c>
      <c r="I32">
        <v>30</v>
      </c>
      <c r="J32" t="s">
        <v>19</v>
      </c>
      <c r="K32">
        <v>20</v>
      </c>
      <c r="L32">
        <v>5</v>
      </c>
      <c r="M32">
        <v>60</v>
      </c>
    </row>
    <row r="33" spans="1:13" x14ac:dyDescent="0.25">
      <c r="A33">
        <v>3260</v>
      </c>
      <c r="B33" t="s">
        <v>58</v>
      </c>
      <c r="C33" t="s">
        <v>18</v>
      </c>
      <c r="D33" s="18">
        <v>45377</v>
      </c>
      <c r="E33" t="s">
        <v>19</v>
      </c>
      <c r="F33">
        <v>15</v>
      </c>
      <c r="G33" t="s">
        <v>27</v>
      </c>
      <c r="H33" t="s">
        <v>19</v>
      </c>
      <c r="I33">
        <v>30</v>
      </c>
      <c r="J33" t="s">
        <v>19</v>
      </c>
      <c r="K33">
        <v>20</v>
      </c>
      <c r="L33">
        <v>7</v>
      </c>
      <c r="M33">
        <v>58</v>
      </c>
    </row>
    <row r="34" spans="1:13" x14ac:dyDescent="0.25">
      <c r="A34">
        <v>3467</v>
      </c>
      <c r="B34" t="s">
        <v>255</v>
      </c>
      <c r="C34" t="s">
        <v>18</v>
      </c>
      <c r="D34" s="18">
        <v>45584</v>
      </c>
      <c r="E34" t="s">
        <v>23</v>
      </c>
      <c r="F34">
        <v>15</v>
      </c>
      <c r="G34" t="s">
        <v>20</v>
      </c>
      <c r="H34" t="s">
        <v>19</v>
      </c>
      <c r="I34">
        <v>30</v>
      </c>
      <c r="J34" t="s">
        <v>19</v>
      </c>
      <c r="K34">
        <v>20</v>
      </c>
      <c r="L34">
        <v>15</v>
      </c>
      <c r="M34">
        <v>50</v>
      </c>
    </row>
    <row r="35" spans="1:13" x14ac:dyDescent="0.25">
      <c r="A35">
        <v>3464</v>
      </c>
      <c r="B35" t="s">
        <v>252</v>
      </c>
      <c r="C35" t="s">
        <v>18</v>
      </c>
      <c r="D35" s="18">
        <v>45581</v>
      </c>
      <c r="E35" t="s">
        <v>19</v>
      </c>
      <c r="F35">
        <v>15</v>
      </c>
      <c r="G35" t="s">
        <v>27</v>
      </c>
      <c r="H35" t="s">
        <v>19</v>
      </c>
      <c r="I35">
        <v>30</v>
      </c>
      <c r="J35" t="s">
        <v>19</v>
      </c>
      <c r="K35">
        <v>20</v>
      </c>
      <c r="L35">
        <v>7</v>
      </c>
      <c r="M35">
        <v>58</v>
      </c>
    </row>
    <row r="36" spans="1:13" x14ac:dyDescent="0.25">
      <c r="A36">
        <v>3263</v>
      </c>
      <c r="B36" t="s">
        <v>61</v>
      </c>
      <c r="C36" t="s">
        <v>18</v>
      </c>
      <c r="D36" s="18">
        <v>45380</v>
      </c>
      <c r="E36" t="s">
        <v>23</v>
      </c>
      <c r="F36">
        <v>15</v>
      </c>
      <c r="G36" t="s">
        <v>20</v>
      </c>
      <c r="H36" t="s">
        <v>19</v>
      </c>
      <c r="I36">
        <v>30</v>
      </c>
      <c r="J36" t="s">
        <v>19</v>
      </c>
      <c r="K36">
        <v>20</v>
      </c>
      <c r="L36">
        <v>3</v>
      </c>
      <c r="M36">
        <v>62</v>
      </c>
    </row>
    <row r="37" spans="1:13" x14ac:dyDescent="0.25">
      <c r="A37">
        <v>3461</v>
      </c>
      <c r="B37" t="s">
        <v>249</v>
      </c>
      <c r="C37" t="s">
        <v>18</v>
      </c>
      <c r="D37" s="18">
        <v>45578</v>
      </c>
      <c r="E37" t="s">
        <v>23</v>
      </c>
      <c r="F37">
        <v>15</v>
      </c>
      <c r="G37" t="s">
        <v>20</v>
      </c>
      <c r="H37" t="s">
        <v>19</v>
      </c>
      <c r="I37">
        <v>30</v>
      </c>
      <c r="J37" t="s">
        <v>19</v>
      </c>
      <c r="K37">
        <v>20</v>
      </c>
      <c r="L37">
        <v>15</v>
      </c>
      <c r="M37">
        <v>50</v>
      </c>
    </row>
    <row r="38" spans="1:13" x14ac:dyDescent="0.25">
      <c r="A38">
        <v>3458</v>
      </c>
      <c r="B38" t="s">
        <v>247</v>
      </c>
      <c r="C38" t="s">
        <v>18</v>
      </c>
      <c r="D38" s="18">
        <v>45575</v>
      </c>
      <c r="E38" t="s">
        <v>19</v>
      </c>
      <c r="F38">
        <v>15</v>
      </c>
      <c r="G38" t="s">
        <v>24</v>
      </c>
      <c r="H38" t="s">
        <v>19</v>
      </c>
      <c r="I38">
        <v>30</v>
      </c>
      <c r="J38" t="s">
        <v>19</v>
      </c>
      <c r="K38">
        <v>20</v>
      </c>
      <c r="L38">
        <v>3</v>
      </c>
      <c r="M38">
        <v>62</v>
      </c>
    </row>
    <row r="39" spans="1:13" x14ac:dyDescent="0.25">
      <c r="A39">
        <v>3455</v>
      </c>
      <c r="B39" t="s">
        <v>244</v>
      </c>
      <c r="C39" t="s">
        <v>18</v>
      </c>
      <c r="D39" s="18">
        <v>45572</v>
      </c>
      <c r="E39" t="s">
        <v>23</v>
      </c>
      <c r="F39">
        <v>15</v>
      </c>
      <c r="G39" t="s">
        <v>20</v>
      </c>
      <c r="H39" t="s">
        <v>19</v>
      </c>
      <c r="I39">
        <v>30</v>
      </c>
      <c r="J39" t="s">
        <v>19</v>
      </c>
      <c r="K39">
        <v>20</v>
      </c>
      <c r="L39">
        <v>20</v>
      </c>
      <c r="M39">
        <v>45</v>
      </c>
    </row>
    <row r="40" spans="1:13" x14ac:dyDescent="0.25">
      <c r="A40">
        <v>3267</v>
      </c>
      <c r="B40" t="s">
        <v>65</v>
      </c>
      <c r="C40" t="s">
        <v>18</v>
      </c>
      <c r="D40" s="18">
        <v>45384</v>
      </c>
      <c r="E40" t="s">
        <v>23</v>
      </c>
      <c r="F40">
        <v>15</v>
      </c>
      <c r="G40" t="s">
        <v>27</v>
      </c>
      <c r="H40" t="s">
        <v>19</v>
      </c>
      <c r="I40">
        <v>30</v>
      </c>
      <c r="J40" t="s">
        <v>19</v>
      </c>
      <c r="K40">
        <v>20</v>
      </c>
      <c r="L40">
        <v>7</v>
      </c>
      <c r="M40">
        <v>58</v>
      </c>
    </row>
    <row r="41" spans="1:13" x14ac:dyDescent="0.25">
      <c r="A41">
        <v>3452</v>
      </c>
      <c r="B41" t="s">
        <v>220</v>
      </c>
      <c r="C41" t="s">
        <v>18</v>
      </c>
      <c r="D41" s="18">
        <v>45569</v>
      </c>
      <c r="E41" t="s">
        <v>19</v>
      </c>
      <c r="F41">
        <v>15</v>
      </c>
      <c r="G41" t="s">
        <v>27</v>
      </c>
      <c r="H41" t="s">
        <v>19</v>
      </c>
      <c r="I41">
        <v>30</v>
      </c>
      <c r="J41" t="s">
        <v>19</v>
      </c>
      <c r="K41">
        <v>20</v>
      </c>
      <c r="L41">
        <v>7</v>
      </c>
      <c r="M41">
        <v>58</v>
      </c>
    </row>
    <row r="42" spans="1:13" x14ac:dyDescent="0.25">
      <c r="A42">
        <v>3449</v>
      </c>
      <c r="B42" t="s">
        <v>240</v>
      </c>
      <c r="C42" t="s">
        <v>18</v>
      </c>
      <c r="D42" s="18">
        <v>45566</v>
      </c>
      <c r="E42" t="s">
        <v>23</v>
      </c>
      <c r="F42">
        <v>15</v>
      </c>
      <c r="G42" t="s">
        <v>20</v>
      </c>
      <c r="H42" t="s">
        <v>19</v>
      </c>
      <c r="I42">
        <v>30</v>
      </c>
      <c r="J42" t="s">
        <v>19</v>
      </c>
      <c r="K42">
        <v>20</v>
      </c>
      <c r="L42">
        <v>3</v>
      </c>
      <c r="M42">
        <v>62</v>
      </c>
    </row>
    <row r="43" spans="1:13" x14ac:dyDescent="0.25">
      <c r="A43">
        <v>3270</v>
      </c>
      <c r="B43" t="s">
        <v>68</v>
      </c>
      <c r="C43" t="s">
        <v>18</v>
      </c>
      <c r="D43" s="18">
        <v>45387</v>
      </c>
      <c r="E43" t="s">
        <v>19</v>
      </c>
      <c r="F43">
        <v>15</v>
      </c>
      <c r="G43" t="s">
        <v>20</v>
      </c>
      <c r="H43" t="s">
        <v>19</v>
      </c>
      <c r="I43">
        <v>30</v>
      </c>
      <c r="J43" t="s">
        <v>19</v>
      </c>
      <c r="K43">
        <v>20</v>
      </c>
      <c r="L43">
        <v>15</v>
      </c>
      <c r="M43">
        <v>50</v>
      </c>
    </row>
    <row r="44" spans="1:13" x14ac:dyDescent="0.25">
      <c r="A44">
        <v>3446</v>
      </c>
      <c r="B44" t="s">
        <v>237</v>
      </c>
      <c r="C44" t="s">
        <v>18</v>
      </c>
      <c r="D44" s="18">
        <v>45563</v>
      </c>
      <c r="E44" t="s">
        <v>19</v>
      </c>
      <c r="F44">
        <v>15</v>
      </c>
      <c r="G44" t="s">
        <v>24</v>
      </c>
      <c r="H44" t="s">
        <v>19</v>
      </c>
      <c r="I44">
        <v>30</v>
      </c>
      <c r="J44" t="s">
        <v>19</v>
      </c>
      <c r="K44">
        <v>20</v>
      </c>
      <c r="L44">
        <v>5</v>
      </c>
      <c r="M44">
        <v>60</v>
      </c>
    </row>
    <row r="45" spans="1:13" x14ac:dyDescent="0.25">
      <c r="A45">
        <v>3443</v>
      </c>
      <c r="B45" t="s">
        <v>235</v>
      </c>
      <c r="C45" t="s">
        <v>18</v>
      </c>
      <c r="D45" s="18">
        <v>45560</v>
      </c>
      <c r="E45" t="s">
        <v>23</v>
      </c>
      <c r="F45">
        <v>15</v>
      </c>
      <c r="G45" t="s">
        <v>27</v>
      </c>
      <c r="H45" t="s">
        <v>19</v>
      </c>
      <c r="I45">
        <v>30</v>
      </c>
      <c r="J45" t="s">
        <v>19</v>
      </c>
      <c r="K45">
        <v>20</v>
      </c>
      <c r="L45">
        <v>20</v>
      </c>
      <c r="M45">
        <v>45</v>
      </c>
    </row>
    <row r="46" spans="1:13" x14ac:dyDescent="0.25">
      <c r="A46">
        <v>3273</v>
      </c>
      <c r="B46" t="s">
        <v>71</v>
      </c>
      <c r="C46" t="s">
        <v>18</v>
      </c>
      <c r="D46" s="18">
        <v>45390</v>
      </c>
      <c r="E46" t="s">
        <v>23</v>
      </c>
      <c r="F46">
        <v>15</v>
      </c>
      <c r="G46" t="s">
        <v>27</v>
      </c>
      <c r="H46" t="s">
        <v>19</v>
      </c>
      <c r="I46">
        <v>30</v>
      </c>
      <c r="J46" t="s">
        <v>19</v>
      </c>
      <c r="K46">
        <v>20</v>
      </c>
      <c r="L46">
        <v>20</v>
      </c>
      <c r="M46">
        <v>45</v>
      </c>
    </row>
    <row r="47" spans="1:13" x14ac:dyDescent="0.25">
      <c r="A47">
        <v>3440</v>
      </c>
      <c r="B47" t="s">
        <v>232</v>
      </c>
      <c r="C47" t="s">
        <v>18</v>
      </c>
      <c r="D47" s="18">
        <v>45557</v>
      </c>
      <c r="E47" t="s">
        <v>19</v>
      </c>
      <c r="F47">
        <v>15</v>
      </c>
      <c r="G47" t="s">
        <v>20</v>
      </c>
      <c r="H47" t="s">
        <v>19</v>
      </c>
      <c r="I47">
        <v>30</v>
      </c>
      <c r="J47" t="s">
        <v>19</v>
      </c>
      <c r="K47">
        <v>20</v>
      </c>
      <c r="L47">
        <v>15</v>
      </c>
      <c r="M47">
        <v>50</v>
      </c>
    </row>
    <row r="48" spans="1:13" x14ac:dyDescent="0.25">
      <c r="A48">
        <v>3437</v>
      </c>
      <c r="B48" t="s">
        <v>229</v>
      </c>
      <c r="C48" t="s">
        <v>18</v>
      </c>
      <c r="D48" s="18">
        <v>45554</v>
      </c>
      <c r="E48" t="s">
        <v>23</v>
      </c>
      <c r="F48">
        <v>15</v>
      </c>
      <c r="G48" t="s">
        <v>27</v>
      </c>
      <c r="H48" t="s">
        <v>19</v>
      </c>
      <c r="I48">
        <v>30</v>
      </c>
      <c r="J48" t="s">
        <v>19</v>
      </c>
      <c r="K48">
        <v>20</v>
      </c>
      <c r="L48">
        <v>7</v>
      </c>
      <c r="M48">
        <v>58</v>
      </c>
    </row>
    <row r="49" spans="1:13" x14ac:dyDescent="0.25">
      <c r="A49">
        <v>3276</v>
      </c>
      <c r="B49" t="s">
        <v>74</v>
      </c>
      <c r="C49" t="s">
        <v>18</v>
      </c>
      <c r="D49" s="18">
        <v>45393</v>
      </c>
      <c r="E49" t="s">
        <v>19</v>
      </c>
      <c r="F49">
        <v>15</v>
      </c>
      <c r="G49" t="s">
        <v>24</v>
      </c>
      <c r="H49" t="s">
        <v>19</v>
      </c>
      <c r="I49">
        <v>30</v>
      </c>
      <c r="J49" t="s">
        <v>19</v>
      </c>
      <c r="K49">
        <v>20</v>
      </c>
      <c r="L49">
        <v>5</v>
      </c>
      <c r="M49">
        <v>60</v>
      </c>
    </row>
    <row r="50" spans="1:13" x14ac:dyDescent="0.25">
      <c r="A50">
        <v>3434</v>
      </c>
      <c r="B50" t="s">
        <v>226</v>
      </c>
      <c r="C50" t="s">
        <v>18</v>
      </c>
      <c r="D50" s="18">
        <v>45551</v>
      </c>
      <c r="E50" t="s">
        <v>19</v>
      </c>
      <c r="F50">
        <v>15</v>
      </c>
      <c r="G50" t="s">
        <v>27</v>
      </c>
      <c r="H50" t="s">
        <v>19</v>
      </c>
      <c r="I50">
        <v>30</v>
      </c>
      <c r="J50" t="s">
        <v>19</v>
      </c>
      <c r="K50">
        <v>20</v>
      </c>
      <c r="L50">
        <v>7</v>
      </c>
      <c r="M50">
        <v>58</v>
      </c>
    </row>
    <row r="51" spans="1:13" x14ac:dyDescent="0.25">
      <c r="A51">
        <v>3431</v>
      </c>
      <c r="B51" t="s">
        <v>223</v>
      </c>
      <c r="C51" t="s">
        <v>18</v>
      </c>
      <c r="D51" s="18">
        <v>45548</v>
      </c>
      <c r="E51" t="s">
        <v>23</v>
      </c>
      <c r="F51">
        <v>15</v>
      </c>
      <c r="G51" t="s">
        <v>20</v>
      </c>
      <c r="H51" t="s">
        <v>19</v>
      </c>
      <c r="I51">
        <v>30</v>
      </c>
      <c r="J51" t="s">
        <v>19</v>
      </c>
      <c r="K51">
        <v>20</v>
      </c>
      <c r="L51">
        <v>15</v>
      </c>
      <c r="M51">
        <v>50</v>
      </c>
    </row>
    <row r="52" spans="1:13" x14ac:dyDescent="0.25">
      <c r="A52">
        <v>3279</v>
      </c>
      <c r="B52" t="s">
        <v>77</v>
      </c>
      <c r="C52" t="s">
        <v>18</v>
      </c>
      <c r="D52" s="18">
        <v>45396</v>
      </c>
      <c r="E52" t="s">
        <v>23</v>
      </c>
      <c r="F52">
        <v>15</v>
      </c>
      <c r="G52" t="s">
        <v>20</v>
      </c>
      <c r="H52" t="s">
        <v>19</v>
      </c>
      <c r="I52">
        <v>30</v>
      </c>
      <c r="J52" t="s">
        <v>19</v>
      </c>
      <c r="K52">
        <v>20</v>
      </c>
      <c r="L52">
        <v>3</v>
      </c>
      <c r="M52">
        <v>62</v>
      </c>
    </row>
    <row r="53" spans="1:13" x14ac:dyDescent="0.25">
      <c r="A53">
        <v>3428</v>
      </c>
      <c r="B53" t="s">
        <v>220</v>
      </c>
      <c r="C53" t="s">
        <v>18</v>
      </c>
      <c r="D53" s="18">
        <v>45545</v>
      </c>
      <c r="E53" t="s">
        <v>19</v>
      </c>
      <c r="F53">
        <v>15</v>
      </c>
      <c r="G53" t="s">
        <v>24</v>
      </c>
      <c r="H53" t="s">
        <v>19</v>
      </c>
      <c r="I53">
        <v>30</v>
      </c>
      <c r="J53" t="s">
        <v>19</v>
      </c>
      <c r="K53">
        <v>20</v>
      </c>
      <c r="L53">
        <v>3</v>
      </c>
      <c r="M53">
        <v>62</v>
      </c>
    </row>
    <row r="54" spans="1:13" x14ac:dyDescent="0.25">
      <c r="A54">
        <v>3425</v>
      </c>
      <c r="B54" t="s">
        <v>218</v>
      </c>
      <c r="C54" t="s">
        <v>18</v>
      </c>
      <c r="D54" s="18">
        <v>45542</v>
      </c>
      <c r="E54" t="s">
        <v>23</v>
      </c>
      <c r="F54">
        <v>15</v>
      </c>
      <c r="G54" t="s">
        <v>20</v>
      </c>
      <c r="H54" t="s">
        <v>19</v>
      </c>
      <c r="I54">
        <v>30</v>
      </c>
      <c r="J54" t="s">
        <v>19</v>
      </c>
      <c r="K54">
        <v>20</v>
      </c>
      <c r="L54">
        <v>20</v>
      </c>
      <c r="M54">
        <v>45</v>
      </c>
    </row>
    <row r="55" spans="1:13" x14ac:dyDescent="0.25">
      <c r="A55">
        <v>3282</v>
      </c>
      <c r="B55" t="s">
        <v>80</v>
      </c>
      <c r="C55" t="s">
        <v>18</v>
      </c>
      <c r="D55" s="18">
        <v>45399</v>
      </c>
      <c r="E55" t="s">
        <v>19</v>
      </c>
      <c r="F55">
        <v>15</v>
      </c>
      <c r="G55" t="s">
        <v>27</v>
      </c>
      <c r="H55" t="s">
        <v>19</v>
      </c>
      <c r="I55">
        <v>30</v>
      </c>
      <c r="J55" t="s">
        <v>19</v>
      </c>
      <c r="K55">
        <v>20</v>
      </c>
      <c r="L55">
        <v>7</v>
      </c>
      <c r="M55">
        <v>58</v>
      </c>
    </row>
    <row r="56" spans="1:13" x14ac:dyDescent="0.25">
      <c r="A56">
        <v>3422</v>
      </c>
      <c r="B56" t="s">
        <v>216</v>
      </c>
      <c r="C56" t="s">
        <v>18</v>
      </c>
      <c r="D56" s="18">
        <v>45539</v>
      </c>
      <c r="E56" t="s">
        <v>19</v>
      </c>
      <c r="F56">
        <v>15</v>
      </c>
      <c r="G56" t="s">
        <v>27</v>
      </c>
      <c r="H56" t="s">
        <v>19</v>
      </c>
      <c r="I56">
        <v>30</v>
      </c>
      <c r="J56" t="s">
        <v>19</v>
      </c>
      <c r="K56">
        <v>20</v>
      </c>
      <c r="L56">
        <v>7</v>
      </c>
      <c r="M56">
        <v>58</v>
      </c>
    </row>
    <row r="57" spans="1:13" x14ac:dyDescent="0.25">
      <c r="A57">
        <v>3419</v>
      </c>
      <c r="B57" t="s">
        <v>214</v>
      </c>
      <c r="C57" t="s">
        <v>18</v>
      </c>
      <c r="D57" s="18">
        <v>45536</v>
      </c>
      <c r="E57" t="s">
        <v>23</v>
      </c>
      <c r="F57">
        <v>15</v>
      </c>
      <c r="G57" t="s">
        <v>20</v>
      </c>
      <c r="H57" t="s">
        <v>19</v>
      </c>
      <c r="I57">
        <v>30</v>
      </c>
      <c r="J57" t="s">
        <v>19</v>
      </c>
      <c r="K57">
        <v>20</v>
      </c>
      <c r="L57">
        <v>3</v>
      </c>
      <c r="M57">
        <v>62</v>
      </c>
    </row>
    <row r="58" spans="1:13" x14ac:dyDescent="0.25">
      <c r="A58">
        <v>3285</v>
      </c>
      <c r="B58" t="s">
        <v>83</v>
      </c>
      <c r="C58" t="s">
        <v>18</v>
      </c>
      <c r="D58" s="18">
        <v>45402</v>
      </c>
      <c r="E58" t="s">
        <v>23</v>
      </c>
      <c r="F58">
        <v>15</v>
      </c>
      <c r="G58" t="s">
        <v>20</v>
      </c>
      <c r="H58" t="s">
        <v>19</v>
      </c>
      <c r="I58">
        <v>30</v>
      </c>
      <c r="J58" t="s">
        <v>19</v>
      </c>
      <c r="K58">
        <v>20</v>
      </c>
      <c r="L58">
        <v>20</v>
      </c>
      <c r="M58">
        <v>45</v>
      </c>
    </row>
    <row r="59" spans="1:13" x14ac:dyDescent="0.25">
      <c r="A59">
        <v>3416</v>
      </c>
      <c r="B59" t="s">
        <v>211</v>
      </c>
      <c r="C59" t="s">
        <v>18</v>
      </c>
      <c r="D59" s="18">
        <v>45533</v>
      </c>
      <c r="E59" t="s">
        <v>19</v>
      </c>
      <c r="F59">
        <v>15</v>
      </c>
      <c r="G59" t="s">
        <v>24</v>
      </c>
      <c r="H59" t="s">
        <v>19</v>
      </c>
      <c r="I59">
        <v>30</v>
      </c>
      <c r="J59" t="s">
        <v>19</v>
      </c>
      <c r="K59">
        <v>20</v>
      </c>
      <c r="L59">
        <v>5</v>
      </c>
      <c r="M59">
        <v>60</v>
      </c>
    </row>
    <row r="60" spans="1:13" x14ac:dyDescent="0.25">
      <c r="A60">
        <v>3413</v>
      </c>
      <c r="B60" t="s">
        <v>208</v>
      </c>
      <c r="C60" t="s">
        <v>18</v>
      </c>
      <c r="D60" s="18">
        <v>45530</v>
      </c>
      <c r="E60" t="s">
        <v>23</v>
      </c>
      <c r="F60">
        <v>15</v>
      </c>
      <c r="G60" t="s">
        <v>27</v>
      </c>
      <c r="H60" t="s">
        <v>19</v>
      </c>
      <c r="I60">
        <v>30</v>
      </c>
      <c r="J60" t="s">
        <v>19</v>
      </c>
      <c r="K60">
        <v>20</v>
      </c>
      <c r="L60">
        <v>20</v>
      </c>
      <c r="M60">
        <v>45</v>
      </c>
    </row>
    <row r="61" spans="1:13" x14ac:dyDescent="0.25">
      <c r="A61">
        <v>3288</v>
      </c>
      <c r="B61" t="s">
        <v>86</v>
      </c>
      <c r="C61" t="s">
        <v>18</v>
      </c>
      <c r="D61" s="18">
        <v>45405</v>
      </c>
      <c r="E61" t="s">
        <v>19</v>
      </c>
      <c r="F61">
        <v>15</v>
      </c>
      <c r="G61" t="s">
        <v>24</v>
      </c>
      <c r="H61" t="s">
        <v>19</v>
      </c>
      <c r="I61">
        <v>30</v>
      </c>
      <c r="J61" t="s">
        <v>19</v>
      </c>
      <c r="K61">
        <v>20</v>
      </c>
      <c r="L61">
        <v>3</v>
      </c>
      <c r="M61">
        <v>62</v>
      </c>
    </row>
    <row r="62" spans="1:13" x14ac:dyDescent="0.25">
      <c r="A62">
        <v>3410</v>
      </c>
      <c r="B62" t="s">
        <v>205</v>
      </c>
      <c r="C62" t="s">
        <v>18</v>
      </c>
      <c r="D62" s="18">
        <v>45527</v>
      </c>
      <c r="E62" t="s">
        <v>19</v>
      </c>
      <c r="F62">
        <v>15</v>
      </c>
      <c r="G62" t="s">
        <v>20</v>
      </c>
      <c r="H62" t="s">
        <v>19</v>
      </c>
      <c r="I62">
        <v>30</v>
      </c>
      <c r="J62" t="s">
        <v>19</v>
      </c>
      <c r="K62">
        <v>20</v>
      </c>
      <c r="L62">
        <v>15</v>
      </c>
      <c r="M62">
        <v>50</v>
      </c>
    </row>
    <row r="63" spans="1:13" x14ac:dyDescent="0.25">
      <c r="A63">
        <v>3407</v>
      </c>
      <c r="B63" t="s">
        <v>202</v>
      </c>
      <c r="C63" t="s">
        <v>18</v>
      </c>
      <c r="D63" s="18">
        <v>45524</v>
      </c>
      <c r="E63" t="s">
        <v>23</v>
      </c>
      <c r="F63">
        <v>15</v>
      </c>
      <c r="G63" t="s">
        <v>27</v>
      </c>
      <c r="H63" t="s">
        <v>19</v>
      </c>
      <c r="I63">
        <v>30</v>
      </c>
      <c r="J63" t="s">
        <v>19</v>
      </c>
      <c r="K63">
        <v>20</v>
      </c>
      <c r="L63">
        <v>7</v>
      </c>
      <c r="M63">
        <v>58</v>
      </c>
    </row>
    <row r="64" spans="1:13" x14ac:dyDescent="0.25">
      <c r="A64">
        <v>3291</v>
      </c>
      <c r="B64" t="s">
        <v>89</v>
      </c>
      <c r="C64" t="s">
        <v>18</v>
      </c>
      <c r="D64" s="18">
        <v>45408</v>
      </c>
      <c r="E64" t="s">
        <v>23</v>
      </c>
      <c r="F64">
        <v>15</v>
      </c>
      <c r="G64" t="s">
        <v>20</v>
      </c>
      <c r="H64" t="s">
        <v>19</v>
      </c>
      <c r="I64">
        <v>30</v>
      </c>
      <c r="J64" t="s">
        <v>19</v>
      </c>
      <c r="K64">
        <v>20</v>
      </c>
      <c r="L64">
        <v>5</v>
      </c>
      <c r="M64">
        <v>60</v>
      </c>
    </row>
    <row r="65" spans="1:13" x14ac:dyDescent="0.25">
      <c r="A65">
        <v>3403</v>
      </c>
      <c r="B65" t="s">
        <v>198</v>
      </c>
      <c r="C65" t="s">
        <v>18</v>
      </c>
      <c r="D65" s="18">
        <v>45520</v>
      </c>
      <c r="E65" t="s">
        <v>23</v>
      </c>
      <c r="F65">
        <v>15</v>
      </c>
      <c r="G65" t="s">
        <v>20</v>
      </c>
      <c r="H65" t="s">
        <v>19</v>
      </c>
      <c r="I65">
        <v>30</v>
      </c>
      <c r="J65" t="s">
        <v>19</v>
      </c>
      <c r="K65">
        <v>20</v>
      </c>
      <c r="L65">
        <v>3</v>
      </c>
      <c r="M65">
        <v>62</v>
      </c>
    </row>
    <row r="66" spans="1:13" x14ac:dyDescent="0.25">
      <c r="A66">
        <v>3400</v>
      </c>
      <c r="B66" t="s">
        <v>195</v>
      </c>
      <c r="C66" t="s">
        <v>18</v>
      </c>
      <c r="D66" s="18">
        <v>45517</v>
      </c>
      <c r="E66" t="s">
        <v>19</v>
      </c>
      <c r="F66">
        <v>15</v>
      </c>
      <c r="G66" t="s">
        <v>24</v>
      </c>
      <c r="H66" t="s">
        <v>19</v>
      </c>
      <c r="I66">
        <v>30</v>
      </c>
      <c r="J66" t="s">
        <v>19</v>
      </c>
      <c r="K66">
        <v>20</v>
      </c>
      <c r="L66">
        <v>5</v>
      </c>
      <c r="M66">
        <v>60</v>
      </c>
    </row>
    <row r="67" spans="1:13" x14ac:dyDescent="0.25">
      <c r="A67">
        <v>3294</v>
      </c>
      <c r="B67" t="s">
        <v>92</v>
      </c>
      <c r="C67" t="s">
        <v>18</v>
      </c>
      <c r="D67" s="18">
        <v>45411</v>
      </c>
      <c r="E67" t="s">
        <v>19</v>
      </c>
      <c r="F67">
        <v>15</v>
      </c>
      <c r="G67" t="s">
        <v>27</v>
      </c>
      <c r="H67" t="s">
        <v>19</v>
      </c>
      <c r="I67">
        <v>30</v>
      </c>
      <c r="J67" t="s">
        <v>19</v>
      </c>
      <c r="K67">
        <v>20</v>
      </c>
      <c r="L67">
        <v>20</v>
      </c>
      <c r="M67">
        <v>45</v>
      </c>
    </row>
    <row r="68" spans="1:13" x14ac:dyDescent="0.25">
      <c r="A68">
        <v>3397</v>
      </c>
      <c r="B68" t="s">
        <v>119</v>
      </c>
      <c r="C68" t="s">
        <v>18</v>
      </c>
      <c r="D68" s="18">
        <v>45514</v>
      </c>
      <c r="E68" t="s">
        <v>23</v>
      </c>
      <c r="F68">
        <v>15</v>
      </c>
      <c r="G68" t="s">
        <v>20</v>
      </c>
      <c r="H68" t="s">
        <v>19</v>
      </c>
      <c r="I68">
        <v>30</v>
      </c>
      <c r="J68" t="s">
        <v>19</v>
      </c>
      <c r="K68">
        <v>20</v>
      </c>
      <c r="L68">
        <v>20</v>
      </c>
      <c r="M68">
        <v>45</v>
      </c>
    </row>
    <row r="69" spans="1:13" x14ac:dyDescent="0.25">
      <c r="A69">
        <v>3394</v>
      </c>
      <c r="B69" t="s">
        <v>190</v>
      </c>
      <c r="C69" t="s">
        <v>18</v>
      </c>
      <c r="D69" s="18">
        <v>45511</v>
      </c>
      <c r="E69" t="s">
        <v>19</v>
      </c>
      <c r="F69">
        <v>15</v>
      </c>
      <c r="G69" t="s">
        <v>27</v>
      </c>
      <c r="H69" t="s">
        <v>19</v>
      </c>
      <c r="I69">
        <v>30</v>
      </c>
      <c r="J69" t="s">
        <v>19</v>
      </c>
      <c r="K69">
        <v>20</v>
      </c>
      <c r="L69">
        <v>7</v>
      </c>
      <c r="M69">
        <v>58</v>
      </c>
    </row>
    <row r="70" spans="1:13" x14ac:dyDescent="0.25">
      <c r="A70">
        <v>3297</v>
      </c>
      <c r="B70" t="s">
        <v>95</v>
      </c>
      <c r="C70" t="s">
        <v>18</v>
      </c>
      <c r="D70" s="18">
        <v>45414</v>
      </c>
      <c r="E70" t="s">
        <v>19</v>
      </c>
      <c r="F70">
        <v>15</v>
      </c>
      <c r="G70" t="s">
        <v>27</v>
      </c>
      <c r="H70" t="s">
        <v>19</v>
      </c>
      <c r="I70">
        <v>30</v>
      </c>
      <c r="J70" t="s">
        <v>19</v>
      </c>
      <c r="K70">
        <v>20</v>
      </c>
      <c r="L70">
        <v>7</v>
      </c>
      <c r="M70">
        <v>58</v>
      </c>
    </row>
    <row r="71" spans="1:13" x14ac:dyDescent="0.25">
      <c r="A71">
        <v>3391</v>
      </c>
      <c r="B71" t="s">
        <v>87</v>
      </c>
      <c r="C71" t="s">
        <v>18</v>
      </c>
      <c r="D71" s="18">
        <v>45508</v>
      </c>
      <c r="E71" t="s">
        <v>23</v>
      </c>
      <c r="F71">
        <v>15</v>
      </c>
      <c r="G71" t="s">
        <v>20</v>
      </c>
      <c r="H71" t="s">
        <v>19</v>
      </c>
      <c r="I71">
        <v>30</v>
      </c>
      <c r="J71" t="s">
        <v>19</v>
      </c>
      <c r="K71">
        <v>20</v>
      </c>
      <c r="L71">
        <v>15</v>
      </c>
      <c r="M71">
        <v>50</v>
      </c>
    </row>
    <row r="72" spans="1:13" x14ac:dyDescent="0.25">
      <c r="A72">
        <v>3388</v>
      </c>
      <c r="B72" t="s">
        <v>185</v>
      </c>
      <c r="C72" t="s">
        <v>18</v>
      </c>
      <c r="D72" s="18">
        <v>45505</v>
      </c>
      <c r="E72" t="s">
        <v>19</v>
      </c>
      <c r="F72">
        <v>15</v>
      </c>
      <c r="G72" t="s">
        <v>24</v>
      </c>
      <c r="H72" t="s">
        <v>19</v>
      </c>
      <c r="I72">
        <v>30</v>
      </c>
      <c r="J72" t="s">
        <v>19</v>
      </c>
      <c r="K72">
        <v>20</v>
      </c>
      <c r="L72">
        <v>3</v>
      </c>
      <c r="M72">
        <v>62</v>
      </c>
    </row>
    <row r="73" spans="1:13" x14ac:dyDescent="0.25">
      <c r="A73">
        <v>3300</v>
      </c>
      <c r="B73" t="s">
        <v>98</v>
      </c>
      <c r="C73" t="s">
        <v>18</v>
      </c>
      <c r="D73" s="18">
        <v>45417</v>
      </c>
      <c r="E73" t="s">
        <v>23</v>
      </c>
      <c r="F73">
        <v>15</v>
      </c>
      <c r="G73" t="s">
        <v>20</v>
      </c>
      <c r="H73" t="s">
        <v>19</v>
      </c>
      <c r="I73">
        <v>30</v>
      </c>
      <c r="J73" t="s">
        <v>19</v>
      </c>
      <c r="K73">
        <v>20</v>
      </c>
      <c r="L73">
        <v>15</v>
      </c>
      <c r="M73">
        <v>50</v>
      </c>
    </row>
    <row r="74" spans="1:13" x14ac:dyDescent="0.25">
      <c r="A74">
        <v>3385</v>
      </c>
      <c r="B74" t="s">
        <v>182</v>
      </c>
      <c r="C74" t="s">
        <v>18</v>
      </c>
      <c r="D74" s="18">
        <v>45502</v>
      </c>
      <c r="E74" t="s">
        <v>23</v>
      </c>
      <c r="F74">
        <v>15</v>
      </c>
      <c r="G74" t="s">
        <v>20</v>
      </c>
      <c r="H74" t="s">
        <v>19</v>
      </c>
      <c r="I74">
        <v>30</v>
      </c>
      <c r="J74" t="s">
        <v>19</v>
      </c>
      <c r="K74">
        <v>20</v>
      </c>
      <c r="L74">
        <v>20</v>
      </c>
      <c r="M74">
        <v>45</v>
      </c>
    </row>
    <row r="75" spans="1:13" x14ac:dyDescent="0.25">
      <c r="A75">
        <v>3382</v>
      </c>
      <c r="B75" t="s">
        <v>179</v>
      </c>
      <c r="C75" t="s">
        <v>18</v>
      </c>
      <c r="D75" s="18">
        <v>45499</v>
      </c>
      <c r="E75" t="s">
        <v>19</v>
      </c>
      <c r="F75">
        <v>15</v>
      </c>
      <c r="G75" t="s">
        <v>27</v>
      </c>
      <c r="H75" t="s">
        <v>19</v>
      </c>
      <c r="I75">
        <v>30</v>
      </c>
      <c r="J75" t="s">
        <v>19</v>
      </c>
      <c r="K75">
        <v>20</v>
      </c>
      <c r="L75">
        <v>7</v>
      </c>
      <c r="M75">
        <v>58</v>
      </c>
    </row>
    <row r="76" spans="1:13" x14ac:dyDescent="0.25">
      <c r="A76">
        <v>3303</v>
      </c>
      <c r="B76" t="s">
        <v>101</v>
      </c>
      <c r="C76" t="s">
        <v>18</v>
      </c>
      <c r="D76" s="18">
        <v>45420</v>
      </c>
      <c r="E76" t="s">
        <v>19</v>
      </c>
      <c r="F76">
        <v>15</v>
      </c>
      <c r="G76" t="s">
        <v>27</v>
      </c>
      <c r="H76" t="s">
        <v>19</v>
      </c>
      <c r="I76">
        <v>30</v>
      </c>
      <c r="J76" t="s">
        <v>19</v>
      </c>
      <c r="K76">
        <v>20</v>
      </c>
      <c r="L76">
        <v>20</v>
      </c>
      <c r="M76">
        <v>45</v>
      </c>
    </row>
    <row r="77" spans="1:13" x14ac:dyDescent="0.25">
      <c r="A77">
        <v>3379</v>
      </c>
      <c r="B77" t="s">
        <v>176</v>
      </c>
      <c r="C77" t="s">
        <v>18</v>
      </c>
      <c r="D77" s="18">
        <v>45496</v>
      </c>
      <c r="E77" t="s">
        <v>23</v>
      </c>
      <c r="F77">
        <v>15</v>
      </c>
      <c r="G77" t="s">
        <v>20</v>
      </c>
      <c r="H77" t="s">
        <v>19</v>
      </c>
      <c r="I77">
        <v>30</v>
      </c>
      <c r="J77" t="s">
        <v>19</v>
      </c>
      <c r="K77">
        <v>20</v>
      </c>
      <c r="L77">
        <v>3</v>
      </c>
      <c r="M77">
        <v>62</v>
      </c>
    </row>
    <row r="78" spans="1:13" x14ac:dyDescent="0.25">
      <c r="A78">
        <v>3376</v>
      </c>
      <c r="B78" t="s">
        <v>173</v>
      </c>
      <c r="C78" t="s">
        <v>18</v>
      </c>
      <c r="D78" s="18">
        <v>45493</v>
      </c>
      <c r="E78" t="s">
        <v>19</v>
      </c>
      <c r="F78">
        <v>15</v>
      </c>
      <c r="G78" t="s">
        <v>24</v>
      </c>
      <c r="H78" t="s">
        <v>19</v>
      </c>
      <c r="I78">
        <v>30</v>
      </c>
      <c r="J78" t="s">
        <v>19</v>
      </c>
      <c r="K78">
        <v>20</v>
      </c>
      <c r="L78">
        <v>5</v>
      </c>
      <c r="M78">
        <v>60</v>
      </c>
    </row>
    <row r="79" spans="1:13" x14ac:dyDescent="0.25">
      <c r="A79">
        <v>3306</v>
      </c>
      <c r="B79" t="s">
        <v>104</v>
      </c>
      <c r="C79" t="s">
        <v>18</v>
      </c>
      <c r="D79" s="18">
        <v>45423</v>
      </c>
      <c r="E79" t="s">
        <v>23</v>
      </c>
      <c r="F79">
        <v>15</v>
      </c>
      <c r="G79" t="s">
        <v>24</v>
      </c>
      <c r="H79" t="s">
        <v>19</v>
      </c>
      <c r="I79">
        <v>30</v>
      </c>
      <c r="J79" t="s">
        <v>19</v>
      </c>
      <c r="K79">
        <v>20</v>
      </c>
      <c r="L79">
        <v>5</v>
      </c>
      <c r="M79">
        <v>60</v>
      </c>
    </row>
    <row r="80" spans="1:13" x14ac:dyDescent="0.25">
      <c r="A80">
        <v>3373</v>
      </c>
      <c r="B80" t="s">
        <v>170</v>
      </c>
      <c r="C80" t="s">
        <v>18</v>
      </c>
      <c r="D80" s="18">
        <v>45490</v>
      </c>
      <c r="E80" t="s">
        <v>23</v>
      </c>
      <c r="F80">
        <v>15</v>
      </c>
      <c r="G80" t="s">
        <v>27</v>
      </c>
      <c r="H80" t="s">
        <v>19</v>
      </c>
      <c r="I80">
        <v>30</v>
      </c>
      <c r="J80" t="s">
        <v>19</v>
      </c>
      <c r="K80">
        <v>20</v>
      </c>
      <c r="L80">
        <v>20</v>
      </c>
      <c r="M80">
        <v>45</v>
      </c>
    </row>
    <row r="81" spans="1:13" x14ac:dyDescent="0.25">
      <c r="A81">
        <v>3370</v>
      </c>
      <c r="B81" t="s">
        <v>167</v>
      </c>
      <c r="C81" t="s">
        <v>18</v>
      </c>
      <c r="D81" s="18">
        <v>45487</v>
      </c>
      <c r="E81" t="s">
        <v>19</v>
      </c>
      <c r="F81">
        <v>15</v>
      </c>
      <c r="G81" t="s">
        <v>20</v>
      </c>
      <c r="H81" t="s">
        <v>19</v>
      </c>
      <c r="I81">
        <v>30</v>
      </c>
      <c r="J81" t="s">
        <v>19</v>
      </c>
      <c r="K81">
        <v>20</v>
      </c>
      <c r="L81">
        <v>15</v>
      </c>
      <c r="M81">
        <v>50</v>
      </c>
    </row>
    <row r="82" spans="1:13" x14ac:dyDescent="0.25">
      <c r="A82">
        <v>3309</v>
      </c>
      <c r="B82" t="s">
        <v>107</v>
      </c>
      <c r="C82" t="s">
        <v>18</v>
      </c>
      <c r="D82" s="18">
        <v>45426</v>
      </c>
      <c r="E82" t="s">
        <v>19</v>
      </c>
      <c r="F82">
        <v>15</v>
      </c>
      <c r="G82" t="s">
        <v>20</v>
      </c>
      <c r="H82" t="s">
        <v>19</v>
      </c>
      <c r="I82">
        <v>30</v>
      </c>
      <c r="J82" t="s">
        <v>19</v>
      </c>
      <c r="K82">
        <v>20</v>
      </c>
      <c r="L82">
        <v>3</v>
      </c>
      <c r="M82">
        <v>62</v>
      </c>
    </row>
    <row r="83" spans="1:13" x14ac:dyDescent="0.25">
      <c r="A83">
        <v>3367</v>
      </c>
      <c r="B83" t="s">
        <v>164</v>
      </c>
      <c r="C83" t="s">
        <v>18</v>
      </c>
      <c r="D83" s="18">
        <v>45484</v>
      </c>
      <c r="E83" t="s">
        <v>23</v>
      </c>
      <c r="F83">
        <v>15</v>
      </c>
      <c r="G83" t="s">
        <v>27</v>
      </c>
      <c r="H83" t="s">
        <v>19</v>
      </c>
      <c r="I83">
        <v>30</v>
      </c>
      <c r="J83" t="s">
        <v>19</v>
      </c>
      <c r="K83">
        <v>20</v>
      </c>
      <c r="L83">
        <v>7</v>
      </c>
      <c r="M83">
        <v>58</v>
      </c>
    </row>
    <row r="84" spans="1:13" x14ac:dyDescent="0.25">
      <c r="A84">
        <v>3364</v>
      </c>
      <c r="B84" t="s">
        <v>161</v>
      </c>
      <c r="C84" t="s">
        <v>18</v>
      </c>
      <c r="D84" s="18">
        <v>45481</v>
      </c>
      <c r="E84" t="s">
        <v>19</v>
      </c>
      <c r="F84">
        <v>15</v>
      </c>
      <c r="G84" t="s">
        <v>27</v>
      </c>
      <c r="H84" t="s">
        <v>19</v>
      </c>
      <c r="I84">
        <v>30</v>
      </c>
      <c r="J84" t="s">
        <v>19</v>
      </c>
      <c r="K84">
        <v>20</v>
      </c>
      <c r="L84">
        <v>7</v>
      </c>
      <c r="M84">
        <v>58</v>
      </c>
    </row>
    <row r="85" spans="1:13" x14ac:dyDescent="0.25">
      <c r="A85">
        <v>3312</v>
      </c>
      <c r="B85" t="s">
        <v>110</v>
      </c>
      <c r="C85" t="s">
        <v>18</v>
      </c>
      <c r="D85" s="18">
        <v>45429</v>
      </c>
      <c r="E85" t="s">
        <v>23</v>
      </c>
      <c r="F85">
        <v>15</v>
      </c>
      <c r="G85" t="s">
        <v>27</v>
      </c>
      <c r="H85" t="s">
        <v>19</v>
      </c>
      <c r="I85">
        <v>30</v>
      </c>
      <c r="J85" t="s">
        <v>19</v>
      </c>
      <c r="K85">
        <v>20</v>
      </c>
      <c r="L85">
        <v>7</v>
      </c>
      <c r="M85">
        <v>58</v>
      </c>
    </row>
    <row r="86" spans="1:13" x14ac:dyDescent="0.25">
      <c r="A86">
        <v>3361</v>
      </c>
      <c r="B86" t="s">
        <v>158</v>
      </c>
      <c r="C86" t="s">
        <v>18</v>
      </c>
      <c r="D86" s="18">
        <v>45478</v>
      </c>
      <c r="E86" t="s">
        <v>23</v>
      </c>
      <c r="F86">
        <v>15</v>
      </c>
      <c r="G86" t="s">
        <v>20</v>
      </c>
      <c r="H86" t="s">
        <v>19</v>
      </c>
      <c r="I86">
        <v>30</v>
      </c>
      <c r="J86" t="s">
        <v>19</v>
      </c>
      <c r="K86">
        <v>20</v>
      </c>
      <c r="L86">
        <v>15</v>
      </c>
      <c r="M86">
        <v>50</v>
      </c>
    </row>
    <row r="87" spans="1:13" x14ac:dyDescent="0.25">
      <c r="A87">
        <v>3358</v>
      </c>
      <c r="B87" t="s">
        <v>155</v>
      </c>
      <c r="C87" t="s">
        <v>18</v>
      </c>
      <c r="D87" s="18">
        <v>45475</v>
      </c>
      <c r="E87" t="s">
        <v>19</v>
      </c>
      <c r="F87">
        <v>15</v>
      </c>
      <c r="G87" t="s">
        <v>24</v>
      </c>
      <c r="H87" t="s">
        <v>19</v>
      </c>
      <c r="I87">
        <v>30</v>
      </c>
      <c r="J87" t="s">
        <v>19</v>
      </c>
      <c r="K87">
        <v>20</v>
      </c>
      <c r="L87">
        <v>3</v>
      </c>
      <c r="M87">
        <v>62</v>
      </c>
    </row>
    <row r="88" spans="1:13" x14ac:dyDescent="0.25">
      <c r="A88">
        <v>3315</v>
      </c>
      <c r="B88" t="s">
        <v>113</v>
      </c>
      <c r="C88" t="s">
        <v>18</v>
      </c>
      <c r="D88" s="18">
        <v>45432</v>
      </c>
      <c r="E88" t="s">
        <v>19</v>
      </c>
      <c r="F88">
        <v>15</v>
      </c>
      <c r="G88" t="s">
        <v>20</v>
      </c>
      <c r="H88" t="s">
        <v>19</v>
      </c>
      <c r="I88">
        <v>30</v>
      </c>
      <c r="J88" t="s">
        <v>19</v>
      </c>
      <c r="K88">
        <v>20</v>
      </c>
      <c r="L88">
        <v>20</v>
      </c>
      <c r="M88">
        <v>45</v>
      </c>
    </row>
    <row r="89" spans="1:13" x14ac:dyDescent="0.25">
      <c r="A89">
        <v>3355</v>
      </c>
      <c r="B89" t="s">
        <v>152</v>
      </c>
      <c r="C89" t="s">
        <v>18</v>
      </c>
      <c r="D89" s="18">
        <v>45472</v>
      </c>
      <c r="E89" t="s">
        <v>23</v>
      </c>
      <c r="F89">
        <v>15</v>
      </c>
      <c r="G89" t="s">
        <v>20</v>
      </c>
      <c r="H89" t="s">
        <v>19</v>
      </c>
      <c r="I89">
        <v>30</v>
      </c>
      <c r="J89" t="s">
        <v>19</v>
      </c>
      <c r="K89">
        <v>20</v>
      </c>
      <c r="L89">
        <v>20</v>
      </c>
      <c r="M89">
        <v>45</v>
      </c>
    </row>
    <row r="90" spans="1:13" x14ac:dyDescent="0.25">
      <c r="A90">
        <v>3352</v>
      </c>
      <c r="B90" t="s">
        <v>149</v>
      </c>
      <c r="C90" t="s">
        <v>18</v>
      </c>
      <c r="D90" s="18">
        <v>45469</v>
      </c>
      <c r="E90" t="s">
        <v>19</v>
      </c>
      <c r="F90">
        <v>15</v>
      </c>
      <c r="G90" t="s">
        <v>27</v>
      </c>
      <c r="H90" t="s">
        <v>19</v>
      </c>
      <c r="I90">
        <v>30</v>
      </c>
      <c r="J90" t="s">
        <v>19</v>
      </c>
      <c r="K90">
        <v>20</v>
      </c>
      <c r="L90">
        <v>7</v>
      </c>
      <c r="M90">
        <v>58</v>
      </c>
    </row>
    <row r="91" spans="1:13" x14ac:dyDescent="0.25">
      <c r="A91">
        <v>3318</v>
      </c>
      <c r="B91" t="s">
        <v>116</v>
      </c>
      <c r="C91" t="s">
        <v>18</v>
      </c>
      <c r="D91" s="18">
        <v>45435</v>
      </c>
      <c r="E91" t="s">
        <v>23</v>
      </c>
      <c r="F91">
        <v>15</v>
      </c>
      <c r="G91" t="s">
        <v>24</v>
      </c>
      <c r="H91" t="s">
        <v>19</v>
      </c>
      <c r="I91">
        <v>30</v>
      </c>
      <c r="J91" t="s">
        <v>19</v>
      </c>
      <c r="K91">
        <v>20</v>
      </c>
      <c r="L91">
        <v>3</v>
      </c>
      <c r="M91">
        <v>62</v>
      </c>
    </row>
    <row r="92" spans="1:13" x14ac:dyDescent="0.25">
      <c r="A92">
        <v>3349</v>
      </c>
      <c r="B92" t="s">
        <v>122</v>
      </c>
      <c r="C92" t="s">
        <v>18</v>
      </c>
      <c r="D92" s="18">
        <v>45466</v>
      </c>
      <c r="E92" t="s">
        <v>23</v>
      </c>
      <c r="F92">
        <v>15</v>
      </c>
      <c r="G92" t="s">
        <v>20</v>
      </c>
      <c r="H92" t="s">
        <v>19</v>
      </c>
      <c r="I92">
        <v>30</v>
      </c>
      <c r="J92" t="s">
        <v>19</v>
      </c>
      <c r="K92">
        <v>20</v>
      </c>
      <c r="L92">
        <v>3</v>
      </c>
      <c r="M92">
        <v>62</v>
      </c>
    </row>
    <row r="93" spans="1:13" x14ac:dyDescent="0.25">
      <c r="A93">
        <v>3346</v>
      </c>
      <c r="B93" t="s">
        <v>144</v>
      </c>
      <c r="C93" t="s">
        <v>18</v>
      </c>
      <c r="D93" s="18">
        <v>45463</v>
      </c>
      <c r="E93" t="s">
        <v>19</v>
      </c>
      <c r="F93">
        <v>15</v>
      </c>
      <c r="G93" t="s">
        <v>24</v>
      </c>
      <c r="H93" t="s">
        <v>19</v>
      </c>
      <c r="I93">
        <v>30</v>
      </c>
      <c r="J93" t="s">
        <v>19</v>
      </c>
      <c r="K93">
        <v>20</v>
      </c>
      <c r="L93">
        <v>5</v>
      </c>
      <c r="M93">
        <v>60</v>
      </c>
    </row>
    <row r="94" spans="1:13" x14ac:dyDescent="0.25">
      <c r="A94">
        <v>3321</v>
      </c>
      <c r="B94" t="s">
        <v>119</v>
      </c>
      <c r="C94" t="s">
        <v>18</v>
      </c>
      <c r="D94" s="18">
        <v>45438</v>
      </c>
      <c r="E94" t="s">
        <v>19</v>
      </c>
      <c r="F94">
        <v>15</v>
      </c>
      <c r="G94" t="s">
        <v>20</v>
      </c>
      <c r="H94" t="s">
        <v>19</v>
      </c>
      <c r="I94">
        <v>30</v>
      </c>
      <c r="J94" t="s">
        <v>19</v>
      </c>
      <c r="K94">
        <v>20</v>
      </c>
      <c r="L94">
        <v>5</v>
      </c>
      <c r="M94">
        <v>60</v>
      </c>
    </row>
    <row r="95" spans="1:13" x14ac:dyDescent="0.25">
      <c r="A95">
        <v>3343</v>
      </c>
      <c r="B95" t="s">
        <v>141</v>
      </c>
      <c r="C95" t="s">
        <v>18</v>
      </c>
      <c r="D95" s="18">
        <v>45460</v>
      </c>
      <c r="E95" t="s">
        <v>23</v>
      </c>
      <c r="F95">
        <v>15</v>
      </c>
      <c r="G95" t="s">
        <v>27</v>
      </c>
      <c r="H95" t="s">
        <v>19</v>
      </c>
      <c r="I95">
        <v>30</v>
      </c>
      <c r="J95" t="s">
        <v>19</v>
      </c>
      <c r="K95">
        <v>20</v>
      </c>
      <c r="L95">
        <v>20</v>
      </c>
      <c r="M95">
        <v>45</v>
      </c>
    </row>
    <row r="96" spans="1:13" x14ac:dyDescent="0.25">
      <c r="A96">
        <v>3340</v>
      </c>
      <c r="B96" t="s">
        <v>138</v>
      </c>
      <c r="C96" t="s">
        <v>18</v>
      </c>
      <c r="D96" s="18">
        <v>45457</v>
      </c>
      <c r="E96" t="s">
        <v>19</v>
      </c>
      <c r="F96">
        <v>15</v>
      </c>
      <c r="G96" t="s">
        <v>20</v>
      </c>
      <c r="H96" t="s">
        <v>19</v>
      </c>
      <c r="I96">
        <v>30</v>
      </c>
      <c r="J96" t="s">
        <v>19</v>
      </c>
      <c r="K96">
        <v>20</v>
      </c>
      <c r="L96">
        <v>15</v>
      </c>
      <c r="M96">
        <v>50</v>
      </c>
    </row>
    <row r="97" spans="1:13" x14ac:dyDescent="0.25">
      <c r="A97">
        <v>3324</v>
      </c>
      <c r="B97" t="s">
        <v>122</v>
      </c>
      <c r="C97" t="s">
        <v>18</v>
      </c>
      <c r="D97" s="18">
        <v>45441</v>
      </c>
      <c r="E97" t="s">
        <v>23</v>
      </c>
      <c r="F97">
        <v>15</v>
      </c>
      <c r="G97" t="s">
        <v>27</v>
      </c>
      <c r="H97" t="s">
        <v>19</v>
      </c>
      <c r="I97">
        <v>30</v>
      </c>
      <c r="J97" t="s">
        <v>19</v>
      </c>
      <c r="K97">
        <v>20</v>
      </c>
      <c r="L97">
        <v>20</v>
      </c>
      <c r="M97">
        <v>45</v>
      </c>
    </row>
    <row r="98" spans="1:13" x14ac:dyDescent="0.25">
      <c r="A98">
        <v>3337</v>
      </c>
      <c r="B98" t="s">
        <v>135</v>
      </c>
      <c r="C98" t="s">
        <v>18</v>
      </c>
      <c r="D98" s="18">
        <v>45454</v>
      </c>
      <c r="E98" t="s">
        <v>23</v>
      </c>
      <c r="F98">
        <v>15</v>
      </c>
      <c r="G98" t="s">
        <v>27</v>
      </c>
      <c r="H98" t="s">
        <v>19</v>
      </c>
      <c r="I98">
        <v>30</v>
      </c>
      <c r="J98" t="s">
        <v>19</v>
      </c>
      <c r="K98">
        <v>20</v>
      </c>
      <c r="L98">
        <v>7</v>
      </c>
      <c r="M98">
        <v>58</v>
      </c>
    </row>
    <row r="99" spans="1:13" x14ac:dyDescent="0.25">
      <c r="A99">
        <v>3333</v>
      </c>
      <c r="B99" t="s">
        <v>131</v>
      </c>
      <c r="C99" t="s">
        <v>18</v>
      </c>
      <c r="D99" s="18">
        <v>45450</v>
      </c>
      <c r="E99" t="s">
        <v>19</v>
      </c>
      <c r="F99">
        <v>15</v>
      </c>
      <c r="G99" t="s">
        <v>27</v>
      </c>
      <c r="H99" t="s">
        <v>19</v>
      </c>
      <c r="I99">
        <v>30</v>
      </c>
      <c r="J99" t="s">
        <v>19</v>
      </c>
      <c r="K99">
        <v>20</v>
      </c>
      <c r="L99">
        <v>20</v>
      </c>
      <c r="M99">
        <v>45</v>
      </c>
    </row>
    <row r="100" spans="1:13" x14ac:dyDescent="0.25">
      <c r="A100">
        <v>3327</v>
      </c>
      <c r="B100" t="s">
        <v>125</v>
      </c>
      <c r="C100" t="s">
        <v>18</v>
      </c>
      <c r="D100" s="18">
        <v>45444</v>
      </c>
      <c r="E100" t="s">
        <v>19</v>
      </c>
      <c r="F100">
        <v>15</v>
      </c>
      <c r="G100" t="s">
        <v>20</v>
      </c>
      <c r="H100" t="s">
        <v>19</v>
      </c>
      <c r="I100">
        <v>30</v>
      </c>
      <c r="J100" t="s">
        <v>19</v>
      </c>
      <c r="K100">
        <v>20</v>
      </c>
      <c r="L100">
        <v>7</v>
      </c>
      <c r="M100">
        <v>58</v>
      </c>
    </row>
    <row r="101" spans="1:13" x14ac:dyDescent="0.25">
      <c r="A101">
        <v>3330</v>
      </c>
      <c r="B101" t="s">
        <v>128</v>
      </c>
      <c r="C101" t="s">
        <v>18</v>
      </c>
      <c r="D101" s="18">
        <v>45447</v>
      </c>
      <c r="E101" t="s">
        <v>23</v>
      </c>
      <c r="F101">
        <v>15</v>
      </c>
      <c r="G101" t="s">
        <v>20</v>
      </c>
      <c r="H101" t="s">
        <v>19</v>
      </c>
      <c r="I101">
        <v>30</v>
      </c>
      <c r="J101" t="s">
        <v>19</v>
      </c>
      <c r="K101">
        <v>20</v>
      </c>
      <c r="L101">
        <v>15</v>
      </c>
      <c r="M101">
        <v>50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F34"/>
  <sheetViews>
    <sheetView showGridLines="0" topLeftCell="A13" zoomScaleNormal="100" workbookViewId="0">
      <selection activeCell="T20" sqref="T20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16.28515625" customWidth="1"/>
    <col min="5" max="5" width="10.710937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15" t="s">
        <v>313</v>
      </c>
      <c r="C3" s="15"/>
      <c r="D3" s="15"/>
      <c r="E3" s="15"/>
      <c r="F3" s="15"/>
    </row>
    <row r="5" spans="2:6" x14ac:dyDescent="0.25">
      <c r="B5" t="s">
        <v>314</v>
      </c>
    </row>
    <row r="6" spans="2:6" x14ac:dyDescent="0.25">
      <c r="B6" t="s">
        <v>318</v>
      </c>
    </row>
    <row r="8" spans="2:6" x14ac:dyDescent="0.25">
      <c r="B8" s="12" t="s">
        <v>16</v>
      </c>
      <c r="C8" t="s">
        <v>27</v>
      </c>
    </row>
    <row r="10" spans="2:6" x14ac:dyDescent="0.25">
      <c r="B10" s="12" t="s">
        <v>315</v>
      </c>
      <c r="C10" t="s">
        <v>317</v>
      </c>
    </row>
    <row r="11" spans="2:6" x14ac:dyDescent="0.25">
      <c r="B11" s="13" t="s">
        <v>23</v>
      </c>
      <c r="C11" s="14">
        <v>806</v>
      </c>
    </row>
    <row r="12" spans="2:6" x14ac:dyDescent="0.25">
      <c r="B12" s="13" t="s">
        <v>19</v>
      </c>
      <c r="C12" s="14">
        <v>1502</v>
      </c>
    </row>
    <row r="13" spans="2:6" x14ac:dyDescent="0.25">
      <c r="B13" s="13" t="s">
        <v>316</v>
      </c>
      <c r="C13" s="14">
        <v>2308</v>
      </c>
    </row>
    <row r="16" spans="2:6" x14ac:dyDescent="0.25">
      <c r="B16" t="s">
        <v>320</v>
      </c>
    </row>
    <row r="18" spans="2:5" x14ac:dyDescent="0.25">
      <c r="B18" s="12" t="s">
        <v>16</v>
      </c>
      <c r="C18" t="s">
        <v>27</v>
      </c>
    </row>
    <row r="20" spans="2:5" x14ac:dyDescent="0.25">
      <c r="B20" s="12" t="s">
        <v>315</v>
      </c>
      <c r="C20" t="s">
        <v>321</v>
      </c>
    </row>
    <row r="21" spans="2:5" x14ac:dyDescent="0.25">
      <c r="B21" s="13" t="s">
        <v>22</v>
      </c>
      <c r="C21" s="17">
        <v>0</v>
      </c>
    </row>
    <row r="22" spans="2:5" x14ac:dyDescent="0.25">
      <c r="B22" s="13" t="s">
        <v>26</v>
      </c>
      <c r="C22" s="17">
        <v>0</v>
      </c>
    </row>
    <row r="23" spans="2:5" x14ac:dyDescent="0.25">
      <c r="B23" s="13" t="s">
        <v>18</v>
      </c>
      <c r="C23" s="17">
        <v>990</v>
      </c>
    </row>
    <row r="24" spans="2:5" x14ac:dyDescent="0.25">
      <c r="B24" s="13" t="s">
        <v>316</v>
      </c>
      <c r="C24" s="17">
        <v>990</v>
      </c>
      <c r="E24" s="20">
        <f>GETPIVOTDATA("EA Play Season Pass
Price",$B$20)</f>
        <v>990</v>
      </c>
    </row>
    <row r="26" spans="2:5" x14ac:dyDescent="0.25">
      <c r="B26" t="s">
        <v>323</v>
      </c>
    </row>
    <row r="28" spans="2:5" x14ac:dyDescent="0.25">
      <c r="B28" s="12" t="s">
        <v>16</v>
      </c>
      <c r="C28" t="s">
        <v>27</v>
      </c>
    </row>
    <row r="30" spans="2:5" x14ac:dyDescent="0.25">
      <c r="B30" s="12" t="s">
        <v>315</v>
      </c>
      <c r="C30" t="s">
        <v>324</v>
      </c>
    </row>
    <row r="31" spans="2:5" x14ac:dyDescent="0.25">
      <c r="B31" s="13" t="s">
        <v>22</v>
      </c>
      <c r="C31" s="14">
        <v>0</v>
      </c>
    </row>
    <row r="32" spans="2:5" x14ac:dyDescent="0.25">
      <c r="B32" s="13" t="s">
        <v>26</v>
      </c>
      <c r="C32" s="14">
        <v>480</v>
      </c>
    </row>
    <row r="33" spans="2:5" x14ac:dyDescent="0.25">
      <c r="B33" s="13" t="s">
        <v>18</v>
      </c>
      <c r="C33" s="14">
        <v>660</v>
      </c>
    </row>
    <row r="34" spans="2:5" x14ac:dyDescent="0.25">
      <c r="B34" s="13" t="s">
        <v>316</v>
      </c>
      <c r="C34" s="14">
        <v>1140</v>
      </c>
      <c r="E34" s="20">
        <f>GETPIVOTDATA("Minecraft Season Pass Price",$B$30)</f>
        <v>1140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R49"/>
  <sheetViews>
    <sheetView showGridLines="0" tabSelected="1" zoomScaleNormal="100" workbookViewId="0">
      <selection activeCell="U22" sqref="U22"/>
    </sheetView>
  </sheetViews>
  <sheetFormatPr defaultRowHeight="15" x14ac:dyDescent="0.25"/>
  <cols>
    <col min="1" max="1" width="26.5703125" style="5" customWidth="1"/>
    <col min="2" max="2" width="1.5703125" customWidth="1"/>
    <col min="5" max="5" width="6.42578125" customWidth="1"/>
    <col min="6" max="6" width="10.42578125" bestFit="1" customWidth="1"/>
    <col min="7" max="7" width="4.140625" customWidth="1"/>
    <col min="8" max="8" width="10.42578125" bestFit="1" customWidth="1"/>
    <col min="12" max="12" width="9.140625" customWidth="1"/>
    <col min="15" max="16" width="9.140625" customWidth="1"/>
    <col min="17" max="17" width="6.85546875" customWidth="1"/>
    <col min="18" max="18" width="9.140625" customWidth="1"/>
  </cols>
  <sheetData>
    <row r="2" spans="1:18" ht="24.75" thickBot="1" x14ac:dyDescent="0.5">
      <c r="A2" s="16"/>
      <c r="C2" s="21" t="s">
        <v>319</v>
      </c>
      <c r="D2" s="21"/>
      <c r="E2" s="21"/>
      <c r="F2" s="21"/>
      <c r="G2" s="21"/>
      <c r="H2" s="21"/>
      <c r="I2" s="21"/>
      <c r="J2" s="22"/>
      <c r="K2" s="22"/>
      <c r="L2" s="22"/>
      <c r="M2" s="22"/>
      <c r="N2" s="22"/>
      <c r="O2" s="22"/>
      <c r="P2" s="22"/>
      <c r="Q2" s="22"/>
      <c r="R2" s="23"/>
    </row>
    <row r="3" spans="1:18" ht="15" customHeight="1" thickTop="1" x14ac:dyDescent="0.25"/>
    <row r="4" spans="1:18" s="7" customFormat="1" ht="15" customHeight="1" x14ac:dyDescent="0.25">
      <c r="A4" s="5"/>
    </row>
    <row r="5" spans="1:18" s="7" customFormat="1" ht="15" customHeight="1" x14ac:dyDescent="0.25">
      <c r="A5" s="5"/>
    </row>
    <row r="6" spans="1:18" s="7" customFormat="1" ht="15" customHeight="1" x14ac:dyDescent="0.25">
      <c r="A6" s="5"/>
    </row>
    <row r="7" spans="1:18" s="7" customFormat="1" ht="15" customHeight="1" x14ac:dyDescent="0.25">
      <c r="A7" s="5"/>
    </row>
    <row r="8" spans="1:18" s="7" customFormat="1" ht="15" customHeight="1" x14ac:dyDescent="0.25">
      <c r="A8" s="5"/>
    </row>
    <row r="9" spans="1:18" s="7" customFormat="1" ht="15" customHeight="1" x14ac:dyDescent="0.25">
      <c r="A9" s="5"/>
    </row>
    <row r="10" spans="1:18" s="7" customFormat="1" ht="15" customHeight="1" x14ac:dyDescent="0.25">
      <c r="A10" s="5"/>
    </row>
    <row r="11" spans="1:18" s="7" customFormat="1" ht="15" customHeight="1" x14ac:dyDescent="0.25">
      <c r="A11" s="5"/>
    </row>
    <row r="12" spans="1:18" s="7" customFormat="1" ht="15" customHeight="1" x14ac:dyDescent="0.25">
      <c r="A12" s="5"/>
    </row>
    <row r="13" spans="1:18" s="7" customFormat="1" ht="15" customHeight="1" x14ac:dyDescent="0.25">
      <c r="A13" s="5"/>
    </row>
    <row r="14" spans="1:18" s="7" customFormat="1" ht="15" customHeight="1" x14ac:dyDescent="0.25">
      <c r="A14" s="5"/>
    </row>
    <row r="15" spans="1:18" s="7" customFormat="1" ht="15" customHeight="1" x14ac:dyDescent="0.25">
      <c r="A15" s="5"/>
    </row>
    <row r="16" spans="1:18" s="7" customFormat="1" ht="15" customHeight="1" x14ac:dyDescent="0.25">
      <c r="A16" s="5"/>
    </row>
    <row r="17" spans="1:18" s="7" customFormat="1" ht="15" customHeight="1" x14ac:dyDescent="0.25">
      <c r="A17" s="5"/>
    </row>
    <row r="18" spans="1:18" s="7" customFormat="1" ht="15" customHeight="1" x14ac:dyDescent="0.25">
      <c r="A18" s="24"/>
    </row>
    <row r="19" spans="1:18" s="7" customFormat="1" ht="15" customHeight="1" x14ac:dyDescent="0.25">
      <c r="A19" s="5"/>
    </row>
    <row r="20" spans="1:18" s="7" customFormat="1" ht="15" customHeight="1" x14ac:dyDescent="0.25">
      <c r="A20" s="5"/>
    </row>
    <row r="21" spans="1:18" s="7" customFormat="1" ht="15" customHeight="1" x14ac:dyDescent="0.25">
      <c r="A21" s="5"/>
    </row>
    <row r="22" spans="1:18" s="7" customFormat="1" x14ac:dyDescent="0.25">
      <c r="A22" s="5"/>
    </row>
    <row r="23" spans="1:18" s="7" customFormat="1" x14ac:dyDescent="0.25">
      <c r="A23" s="5"/>
      <c r="N23" s="25"/>
      <c r="P23" s="30"/>
      <c r="Q23" s="28"/>
      <c r="R23" s="26" t="s">
        <v>326</v>
      </c>
    </row>
    <row r="24" spans="1:18" s="7" customFormat="1" x14ac:dyDescent="0.25">
      <c r="A24" s="5"/>
      <c r="N24" s="29"/>
      <c r="O24" s="29"/>
      <c r="P24" s="29"/>
      <c r="Q24" s="26" t="s">
        <v>325</v>
      </c>
      <c r="R24" s="27">
        <f ca="1">TODAY()</f>
        <v>45824</v>
      </c>
    </row>
    <row r="25" spans="1:18" s="7" customFormat="1" x14ac:dyDescent="0.25">
      <c r="A25" s="5"/>
    </row>
    <row r="26" spans="1:18" s="7" customFormat="1" x14ac:dyDescent="0.25">
      <c r="A26" s="5"/>
    </row>
    <row r="27" spans="1:18" s="7" customFormat="1" x14ac:dyDescent="0.25">
      <c r="A27" s="5"/>
    </row>
    <row r="28" spans="1:18" s="7" customFormat="1" x14ac:dyDescent="0.25">
      <c r="A28" s="5"/>
    </row>
    <row r="29" spans="1:18" s="7" customFormat="1" x14ac:dyDescent="0.25">
      <c r="A29" s="5"/>
    </row>
    <row r="30" spans="1:18" s="7" customFormat="1" x14ac:dyDescent="0.25">
      <c r="A30" s="5"/>
    </row>
    <row r="31" spans="1:18" s="7" customFormat="1" x14ac:dyDescent="0.25">
      <c r="A31" s="5"/>
    </row>
    <row r="32" spans="1:18" s="7" customFormat="1" x14ac:dyDescent="0.25">
      <c r="A32" s="5"/>
    </row>
    <row r="33" spans="1:1" s="7" customFormat="1" x14ac:dyDescent="0.25">
      <c r="A33" s="5"/>
    </row>
    <row r="34" spans="1:1" s="7" customFormat="1" x14ac:dyDescent="0.25">
      <c r="A34" s="5"/>
    </row>
    <row r="35" spans="1:1" s="7" customFormat="1" x14ac:dyDescent="0.25">
      <c r="A35" s="5"/>
    </row>
    <row r="36" spans="1:1" s="7" customFormat="1" x14ac:dyDescent="0.25">
      <c r="A36" s="5"/>
    </row>
    <row r="37" spans="1:1" s="7" customFormat="1" x14ac:dyDescent="0.25">
      <c r="A37" s="5"/>
    </row>
    <row r="38" spans="1:1" s="7" customFormat="1" x14ac:dyDescent="0.25">
      <c r="A38" s="5"/>
    </row>
    <row r="39" spans="1:1" s="7" customFormat="1" x14ac:dyDescent="0.25">
      <c r="A39" s="5"/>
    </row>
    <row r="40" spans="1:1" s="7" customFormat="1" x14ac:dyDescent="0.25">
      <c r="A40" s="5"/>
    </row>
    <row r="41" spans="1:1" s="7" customFormat="1" x14ac:dyDescent="0.25">
      <c r="A41" s="5"/>
    </row>
    <row r="42" spans="1:1" s="7" customFormat="1" x14ac:dyDescent="0.25">
      <c r="A42" s="5"/>
    </row>
    <row r="43" spans="1:1" s="7" customFormat="1" x14ac:dyDescent="0.25">
      <c r="A43" s="5"/>
    </row>
    <row r="44" spans="1:1" s="7" customFormat="1" x14ac:dyDescent="0.25">
      <c r="A44" s="5"/>
    </row>
    <row r="45" spans="1:1" s="7" customFormat="1" x14ac:dyDescent="0.25">
      <c r="A45" s="5"/>
    </row>
    <row r="46" spans="1:1" s="7" customFormat="1" x14ac:dyDescent="0.25">
      <c r="A46" s="5"/>
    </row>
    <row r="47" spans="1:1" s="7" customFormat="1" x14ac:dyDescent="0.25">
      <c r="A47" s="5"/>
    </row>
    <row r="48" spans="1:1" s="7" customFormat="1" x14ac:dyDescent="0.25">
      <c r="A48" s="5"/>
    </row>
    <row r="49" spans="1:1" s="7" customFormat="1" x14ac:dyDescent="0.25">
      <c r="A49" s="5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A̳ssets</vt:lpstr>
      <vt:lpstr>B̳ases</vt:lpstr>
      <vt:lpstr>Detalhes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Usuário</cp:lastModifiedBy>
  <dcterms:created xsi:type="dcterms:W3CDTF">2024-12-19T13:13:10Z</dcterms:created>
  <dcterms:modified xsi:type="dcterms:W3CDTF">2025-06-16T18:00:51Z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